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216" activeTab="0"/>
  </bookViews>
  <sheets>
    <sheet name="CE1961NS" sheetId="1" r:id="rId1"/>
  </sheets>
  <definedNames>
    <definedName name="_Fill" hidden="1">'CE1961NS'!$C$30:$M$30</definedName>
    <definedName name="_Regression_Int" localSheetId="0" hidden="1">1</definedName>
    <definedName name="ABITAZIONI">#N/A</definedName>
    <definedName name="_xlnm.Print_Area" localSheetId="0">'CE1961NS'!$A$1:$M$70</definedName>
    <definedName name="Area_stampa_MI" localSheetId="0">'CE1961NS'!$A$1:$M$70</definedName>
    <definedName name="BARACCHE">#N/A</definedName>
    <definedName name="CONV_FEM">#N/A</definedName>
    <definedName name="CONV_MAS">#N/A</definedName>
    <definedName name="DOVE">#N/A</definedName>
    <definedName name="FAM_FEM">#N/A</definedName>
    <definedName name="FAM_MAS">#N/A</definedName>
    <definedName name="FAMIGLIE_A">#N/A</definedName>
    <definedName name="FAMIGLIE_B">#N/A</definedName>
    <definedName name="NON_OCC">#N/A</definedName>
    <definedName name="NUM_CONVIV">#N/A</definedName>
    <definedName name="SEZ_NO">#N/A</definedName>
    <definedName name="STANZE_AB">#N/A</definedName>
    <definedName name="STANZE_BAR">#N/A</definedName>
    <definedName name="STANZE_NON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<sst xmlns="http://schemas.openxmlformats.org/spreadsheetml/2006/main" count="129" uniqueCount="59">
  <si>
    <t>ZONE STATISTICHE</t>
  </si>
  <si>
    <t>Abitazioni vere e proprie</t>
  </si>
  <si>
    <t>vani utili (stanze)</t>
  </si>
  <si>
    <t>Famiglie che le occupano</t>
  </si>
  <si>
    <t>Abitazioni improprie</t>
  </si>
  <si>
    <t>Abitazioni non occupate</t>
  </si>
  <si>
    <t>Abitazioni in complesso</t>
  </si>
  <si>
    <t>Stanze in complesso</t>
  </si>
  <si>
    <t>Famiglie</t>
  </si>
  <si>
    <t>Famiglie in coabitazione</t>
  </si>
  <si>
    <t>Maschi in famiglia</t>
  </si>
  <si>
    <t>Femmine in famiglia</t>
  </si>
  <si>
    <t>TOTALE IN FAMIGLIA</t>
  </si>
  <si>
    <t>Componenti nucleo familiare</t>
  </si>
  <si>
    <t>Stanze disponibili</t>
  </si>
  <si>
    <t>Convivenze</t>
  </si>
  <si>
    <t>Maschi in Convivenza</t>
  </si>
  <si>
    <t>Femmine in Convivenza</t>
  </si>
  <si>
    <t>TOTALE IN CONVIVENZA</t>
  </si>
  <si>
    <t>POPOLAZIONE</t>
  </si>
  <si>
    <t>RESIDENTE</t>
  </si>
  <si>
    <t>in complesso</t>
  </si>
  <si>
    <t>Superficie</t>
  </si>
  <si>
    <t>Densità</t>
  </si>
  <si>
    <t>(*) Le zone statistiche "Bombonina" e "Cerialdo" vengono considerate a partire dal Censimento 1981.</t>
  </si>
  <si>
    <t>Sino a tale data i dati relativi sono compresi, rispettivamente, nelle zone "Madonna delle Grazie" e "Confreria".</t>
  </si>
  <si>
    <t>Totale N.</t>
  </si>
  <si>
    <t>(baracche ecc.)</t>
  </si>
  <si>
    <t>N.</t>
  </si>
  <si>
    <t>media</t>
  </si>
  <si>
    <t>MASCHI</t>
  </si>
  <si>
    <t>FEMMINE</t>
  </si>
  <si>
    <t>TOTALE</t>
  </si>
  <si>
    <t>(Kmq)</t>
  </si>
  <si>
    <t>(abitanti/Kmq)</t>
  </si>
  <si>
    <t>Totali</t>
  </si>
  <si>
    <t>(*)</t>
  </si>
  <si>
    <t xml:space="preserve">  1 = CENTRO STORICO</t>
  </si>
  <si>
    <t xml:space="preserve">  2 = CUNEO CENTRO</t>
  </si>
  <si>
    <t xml:space="preserve">  3 = CUNEO SUD</t>
  </si>
  <si>
    <t xml:space="preserve">  4 = CUNEO OVEST</t>
  </si>
  <si>
    <t xml:space="preserve">  5 = CN S. ROCCO</t>
  </si>
  <si>
    <t xml:space="preserve">  6 = CN FLUVIALE</t>
  </si>
  <si>
    <t xml:space="preserve">  7 = CN B. GO GESSO</t>
  </si>
  <si>
    <t>LEGENDA</t>
  </si>
  <si>
    <t xml:space="preserve">  8 = SPINETTA</t>
  </si>
  <si>
    <t xml:space="preserve">  9 = R. CANALE</t>
  </si>
  <si>
    <t>10 = MAD. GRAZIE</t>
  </si>
  <si>
    <t>11 = BOMBONINA</t>
  </si>
  <si>
    <t>12 = TETTI PESIO</t>
  </si>
  <si>
    <t>13 = CONFRERIA</t>
  </si>
  <si>
    <t>14 = CERIALDO</t>
  </si>
  <si>
    <t>15 = MAD. OLMO</t>
  </si>
  <si>
    <t>16 = PASSATORE</t>
  </si>
  <si>
    <t>17 = ROATA ROSSI</t>
  </si>
  <si>
    <t>18 = S. P. DEL GALLO</t>
  </si>
  <si>
    <t>19 = SAN BENIGNO</t>
  </si>
  <si>
    <t>20 = RONCHI</t>
  </si>
  <si>
    <t>21 = S. FISSA DIMORA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</si>
</sst>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.##000"/>
    <numFmt numFmtId="171" formatCode="\$#,#00"/>
    <numFmt numFmtId="172" formatCode="%#,#00"/>
    <numFmt numFmtId="173" formatCode="#,#00"/>
    <numFmt numFmtId="174" formatCode="#.##0,"/>
    <numFmt numFmtId="175" formatCode="\$#,"/>
    <numFmt numFmtId="176" formatCode="0_)"/>
    <numFmt numFmtId="177" formatCode="#,##0_);\(#,##0\)"/>
    <numFmt numFmtId="178" formatCode="#,##0.00_);\(#,##0.00\)"/>
    <numFmt numFmtId="179" formatCode="#,##0.0000_);\(#,##0.0000\)"/>
  </numFmts>
  <fonts count="38">
    <font>
      <sz val="10"/>
      <name val="Courier"/>
      <family val="0"/>
    </font>
    <font>
      <sz val="10"/>
      <name val="Arial"/>
      <family val="0"/>
    </font>
    <font>
      <sz val="10"/>
      <color indexed="8"/>
      <name val="Courie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>
      <alignment/>
      <protection locked="0"/>
    </xf>
    <xf numFmtId="173" fontId="3" fillId="0" borderId="0">
      <alignment/>
      <protection locked="0"/>
    </xf>
    <xf numFmtId="0" fontId="27" fillId="28" borderId="1" applyNumberFormat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172" fontId="3" fillId="0" borderId="0">
      <alignment/>
      <protection locked="0"/>
    </xf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9">
      <alignment/>
      <protection locked="0"/>
    </xf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3" fillId="0" borderId="0">
      <alignment/>
      <protection locked="0"/>
    </xf>
    <xf numFmtId="170" fontId="3" fillId="0" borderId="0">
      <alignment/>
      <protection locked="0"/>
    </xf>
    <xf numFmtId="174" fontId="3" fillId="0" borderId="0">
      <alignment/>
      <protection locked="0"/>
    </xf>
  </cellStyleXfs>
  <cellXfs count="41">
    <xf numFmtId="0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76" fontId="5" fillId="0" borderId="1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176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176" fontId="1" fillId="0" borderId="0" xfId="0" applyNumberFormat="1" applyFont="1" applyAlignment="1" applyProtection="1">
      <alignment/>
      <protection/>
    </xf>
    <xf numFmtId="0" fontId="5" fillId="0" borderId="13" xfId="0" applyFont="1" applyFill="1" applyBorder="1" applyAlignment="1">
      <alignment/>
    </xf>
    <xf numFmtId="176" fontId="5" fillId="0" borderId="11" xfId="0" applyNumberFormat="1" applyFont="1" applyFill="1" applyBorder="1" applyAlignment="1" applyProtection="1">
      <alignment horizontal="left"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left"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4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right"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6" fontId="5" fillId="0" borderId="13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1" fillId="0" borderId="0" xfId="0" applyNumberFormat="1" applyFont="1" applyAlignment="1" applyProtection="1">
      <alignment/>
      <protection/>
    </xf>
    <xf numFmtId="177" fontId="1" fillId="0" borderId="0" xfId="0" applyNumberFormat="1" applyFont="1" applyAlignment="1" applyProtection="1">
      <alignment horizontal="left"/>
      <protection/>
    </xf>
    <xf numFmtId="0" fontId="5" fillId="0" borderId="11" xfId="0" applyFont="1" applyFill="1" applyBorder="1" applyAlignment="1" applyProtection="1">
      <alignment/>
      <protection/>
    </xf>
    <xf numFmtId="176" fontId="5" fillId="0" borderId="13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left"/>
      <protection/>
    </xf>
    <xf numFmtId="176" fontId="5" fillId="0" borderId="15" xfId="0" applyNumberFormat="1" applyFont="1" applyFill="1" applyBorder="1" applyAlignment="1" applyProtection="1">
      <alignment horizontal="left"/>
      <protection/>
    </xf>
    <xf numFmtId="176" fontId="1" fillId="0" borderId="16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176" fontId="1" fillId="0" borderId="17" xfId="0" applyNumberFormat="1" applyFont="1" applyBorder="1" applyAlignment="1" applyProtection="1">
      <alignment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ata" xfId="42"/>
    <cellStyle name="Fisso" xfId="43"/>
    <cellStyle name="Input" xfId="44"/>
    <cellStyle name="Intestazione 1" xfId="45"/>
    <cellStyle name="Intestazione 2" xfId="46"/>
    <cellStyle name="Comma" xfId="47"/>
    <cellStyle name="Comma [0]" xfId="48"/>
    <cellStyle name="Neutrale" xfId="49"/>
    <cellStyle name="Nota" xfId="50"/>
    <cellStyle name="Output" xfId="51"/>
    <cellStyle name="Percento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0" xfId="66"/>
    <cellStyle name="Virgola" xfId="67"/>
    <cellStyle name="Virgola0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42"/>
  <sheetViews>
    <sheetView tabSelected="1" zoomScalePageLayoutView="0" workbookViewId="0" topLeftCell="A1">
      <selection activeCell="A1" sqref="A1"/>
    </sheetView>
  </sheetViews>
  <sheetFormatPr defaultColWidth="9.625" defaultRowHeight="12.75"/>
  <cols>
    <col min="1" max="1" width="28.625" style="6" customWidth="1"/>
    <col min="2" max="2" width="16.625" style="6" customWidth="1"/>
    <col min="3" max="3" width="10.625" style="6" customWidth="1"/>
    <col min="4" max="9" width="7.625" style="6" customWidth="1"/>
    <col min="10" max="12" width="9.625" style="6" customWidth="1"/>
    <col min="13" max="13" width="7.625" style="6" customWidth="1"/>
    <col min="14" max="16" width="8.625" style="0" customWidth="1"/>
    <col min="17" max="17" width="10.625" style="0" customWidth="1"/>
    <col min="18" max="18" width="9.625" style="0" customWidth="1"/>
    <col min="19" max="19" width="10.625" style="0" customWidth="1"/>
    <col min="20" max="25" width="8.625" style="0" customWidth="1"/>
  </cols>
  <sheetData>
    <row r="1" spans="1:16" ht="12" customHeight="1">
      <c r="A1" s="5" t="s">
        <v>0</v>
      </c>
      <c r="C1" s="7" t="s">
        <v>35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9">
        <v>10</v>
      </c>
      <c r="P1" s="3"/>
    </row>
    <row r="2" spans="1:16" ht="12" customHeight="1">
      <c r="A2" s="10"/>
      <c r="B2" s="11"/>
      <c r="C2" s="10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4"/>
    </row>
    <row r="3" spans="1:16" ht="12" customHeight="1">
      <c r="A3" s="8" t="s">
        <v>1</v>
      </c>
      <c r="B3" s="13" t="s">
        <v>26</v>
      </c>
      <c r="C3" s="14">
        <v>13262</v>
      </c>
      <c r="D3" s="14">
        <v>2728</v>
      </c>
      <c r="E3" s="14">
        <v>4684</v>
      </c>
      <c r="F3" s="14">
        <v>486</v>
      </c>
      <c r="G3" s="14">
        <v>814</v>
      </c>
      <c r="H3" s="14">
        <v>582</v>
      </c>
      <c r="I3" s="14">
        <v>402</v>
      </c>
      <c r="J3" s="14">
        <v>441</v>
      </c>
      <c r="K3" s="14">
        <v>405</v>
      </c>
      <c r="L3" s="14">
        <v>197</v>
      </c>
      <c r="M3" s="15">
        <v>592</v>
      </c>
      <c r="P3" s="3"/>
    </row>
    <row r="4" spans="1:16" ht="12" customHeight="1">
      <c r="A4" s="5" t="s">
        <v>2</v>
      </c>
      <c r="B4" s="13" t="s">
        <v>26</v>
      </c>
      <c r="C4" s="14">
        <v>45839</v>
      </c>
      <c r="D4" s="14">
        <v>8667</v>
      </c>
      <c r="E4" s="14">
        <v>18085</v>
      </c>
      <c r="F4" s="14">
        <v>1733</v>
      </c>
      <c r="G4" s="14">
        <v>2949</v>
      </c>
      <c r="H4" s="14">
        <v>1961</v>
      </c>
      <c r="I4" s="14">
        <v>1139</v>
      </c>
      <c r="J4" s="14">
        <v>1360</v>
      </c>
      <c r="K4" s="14">
        <v>1278</v>
      </c>
      <c r="L4" s="14">
        <v>609</v>
      </c>
      <c r="M4" s="15">
        <v>1730</v>
      </c>
      <c r="P4" s="3"/>
    </row>
    <row r="5" spans="1:16" ht="12" customHeight="1">
      <c r="A5" s="13" t="s">
        <v>3</v>
      </c>
      <c r="B5" s="13" t="s">
        <v>26</v>
      </c>
      <c r="C5" s="14">
        <v>13770</v>
      </c>
      <c r="D5" s="14">
        <v>2918</v>
      </c>
      <c r="E5" s="14">
        <v>4890</v>
      </c>
      <c r="F5" s="14">
        <v>504</v>
      </c>
      <c r="G5" s="14">
        <v>840</v>
      </c>
      <c r="H5" s="14">
        <v>585</v>
      </c>
      <c r="I5" s="14">
        <v>406</v>
      </c>
      <c r="J5" s="14">
        <v>449</v>
      </c>
      <c r="K5" s="14">
        <v>406</v>
      </c>
      <c r="L5" s="14">
        <v>203</v>
      </c>
      <c r="M5" s="15">
        <v>593</v>
      </c>
      <c r="P5" s="3"/>
    </row>
    <row r="6" spans="1:16" ht="12" customHeight="1">
      <c r="A6" s="13" t="s">
        <v>4</v>
      </c>
      <c r="B6" s="13" t="s">
        <v>27</v>
      </c>
      <c r="C6" s="14">
        <v>198</v>
      </c>
      <c r="D6" s="14">
        <v>91</v>
      </c>
      <c r="E6" s="14">
        <v>52</v>
      </c>
      <c r="F6" s="14">
        <v>17</v>
      </c>
      <c r="G6" s="14">
        <v>1</v>
      </c>
      <c r="H6" s="14">
        <v>2</v>
      </c>
      <c r="I6" s="14">
        <v>16</v>
      </c>
      <c r="J6" s="14">
        <v>1</v>
      </c>
      <c r="K6" s="14">
        <v>1</v>
      </c>
      <c r="L6" s="14">
        <v>0</v>
      </c>
      <c r="M6" s="15">
        <v>0</v>
      </c>
      <c r="P6" s="3"/>
    </row>
    <row r="7" spans="1:16" ht="12" customHeight="1">
      <c r="A7" s="13" t="s">
        <v>3</v>
      </c>
      <c r="B7" s="13" t="s">
        <v>26</v>
      </c>
      <c r="C7" s="14">
        <v>231</v>
      </c>
      <c r="D7" s="14">
        <v>92</v>
      </c>
      <c r="E7" s="14">
        <v>52</v>
      </c>
      <c r="F7" s="14">
        <v>18</v>
      </c>
      <c r="G7" s="14">
        <v>1</v>
      </c>
      <c r="H7" s="14">
        <v>2</v>
      </c>
      <c r="I7" s="14">
        <v>16</v>
      </c>
      <c r="J7" s="14">
        <v>1</v>
      </c>
      <c r="K7" s="14">
        <v>1</v>
      </c>
      <c r="L7" s="14">
        <v>0</v>
      </c>
      <c r="M7" s="15">
        <v>0</v>
      </c>
      <c r="P7" s="3"/>
    </row>
    <row r="8" spans="1:16" ht="12" customHeight="1">
      <c r="A8" s="7" t="s">
        <v>5</v>
      </c>
      <c r="B8" s="13" t="s">
        <v>26</v>
      </c>
      <c r="C8" s="14">
        <v>748</v>
      </c>
      <c r="D8" s="14">
        <v>150</v>
      </c>
      <c r="E8" s="14">
        <v>257</v>
      </c>
      <c r="F8" s="14">
        <v>36</v>
      </c>
      <c r="G8" s="14">
        <v>54</v>
      </c>
      <c r="H8" s="14">
        <v>29</v>
      </c>
      <c r="I8" s="14">
        <v>8</v>
      </c>
      <c r="J8" s="14">
        <v>16</v>
      </c>
      <c r="K8" s="14">
        <v>20</v>
      </c>
      <c r="L8" s="14">
        <v>33</v>
      </c>
      <c r="M8" s="15">
        <v>28</v>
      </c>
      <c r="P8" s="3"/>
    </row>
    <row r="9" spans="1:16" ht="12" customHeight="1">
      <c r="A9" s="5" t="s">
        <v>2</v>
      </c>
      <c r="B9" s="13" t="s">
        <v>26</v>
      </c>
      <c r="C9" s="14">
        <v>2827</v>
      </c>
      <c r="D9" s="14">
        <v>418</v>
      </c>
      <c r="E9" s="14">
        <v>976</v>
      </c>
      <c r="F9" s="14">
        <v>160</v>
      </c>
      <c r="G9" s="14">
        <v>198</v>
      </c>
      <c r="H9" s="14">
        <v>146</v>
      </c>
      <c r="I9" s="14">
        <v>27</v>
      </c>
      <c r="J9" s="14">
        <v>45</v>
      </c>
      <c r="K9" s="14">
        <v>123</v>
      </c>
      <c r="L9" s="14">
        <v>103</v>
      </c>
      <c r="M9" s="15">
        <v>124</v>
      </c>
      <c r="P9" s="3"/>
    </row>
    <row r="10" spans="1:16" ht="12" customHeight="1">
      <c r="A10" s="16" t="s">
        <v>6</v>
      </c>
      <c r="B10" s="13" t="s">
        <v>26</v>
      </c>
      <c r="C10" s="14">
        <v>14208</v>
      </c>
      <c r="D10" s="14">
        <v>2969</v>
      </c>
      <c r="E10" s="14">
        <v>4993</v>
      </c>
      <c r="F10" s="14">
        <v>539</v>
      </c>
      <c r="G10" s="14">
        <v>869</v>
      </c>
      <c r="H10" s="14">
        <v>613</v>
      </c>
      <c r="I10" s="14">
        <v>426</v>
      </c>
      <c r="J10" s="14">
        <v>458</v>
      </c>
      <c r="K10" s="14">
        <v>426</v>
      </c>
      <c r="L10" s="14">
        <v>230</v>
      </c>
      <c r="M10" s="15">
        <v>620</v>
      </c>
      <c r="P10" s="3"/>
    </row>
    <row r="11" spans="1:16" ht="12" customHeight="1">
      <c r="A11" s="16" t="s">
        <v>7</v>
      </c>
      <c r="B11" s="13" t="s">
        <v>26</v>
      </c>
      <c r="C11" s="14">
        <v>48666</v>
      </c>
      <c r="D11" s="14">
        <v>9085</v>
      </c>
      <c r="E11" s="14">
        <v>19061</v>
      </c>
      <c r="F11" s="14">
        <v>1893</v>
      </c>
      <c r="G11" s="14">
        <v>3147</v>
      </c>
      <c r="H11" s="14">
        <v>2107</v>
      </c>
      <c r="I11" s="14">
        <v>1166</v>
      </c>
      <c r="J11" s="14">
        <v>1405</v>
      </c>
      <c r="K11" s="14">
        <v>1401</v>
      </c>
      <c r="L11" s="14">
        <v>712</v>
      </c>
      <c r="M11" s="15">
        <v>1854</v>
      </c>
      <c r="P11" s="3"/>
    </row>
    <row r="12" spans="1:16" ht="12" customHeight="1">
      <c r="A12" s="7" t="s">
        <v>8</v>
      </c>
      <c r="B12" s="13" t="s">
        <v>26</v>
      </c>
      <c r="C12" s="14">
        <v>14001</v>
      </c>
      <c r="D12" s="14">
        <v>3010</v>
      </c>
      <c r="E12" s="14">
        <v>4942</v>
      </c>
      <c r="F12" s="14">
        <v>522</v>
      </c>
      <c r="G12" s="14">
        <v>841</v>
      </c>
      <c r="H12" s="14">
        <v>587</v>
      </c>
      <c r="I12" s="14">
        <v>422</v>
      </c>
      <c r="J12" s="14">
        <v>450</v>
      </c>
      <c r="K12" s="14">
        <v>407</v>
      </c>
      <c r="L12" s="14">
        <v>203</v>
      </c>
      <c r="M12" s="15">
        <v>593</v>
      </c>
      <c r="P12" s="3"/>
    </row>
    <row r="13" spans="1:16" ht="12" customHeight="1">
      <c r="A13" s="7" t="s">
        <v>9</v>
      </c>
      <c r="B13" s="13" t="s">
        <v>26</v>
      </c>
      <c r="C13" s="14">
        <f aca="true" t="shared" si="0" ref="C13:M13">C12-C3-C7</f>
        <v>508</v>
      </c>
      <c r="D13" s="14">
        <f t="shared" si="0"/>
        <v>190</v>
      </c>
      <c r="E13" s="14">
        <f t="shared" si="0"/>
        <v>206</v>
      </c>
      <c r="F13" s="14">
        <f t="shared" si="0"/>
        <v>18</v>
      </c>
      <c r="G13" s="14">
        <f t="shared" si="0"/>
        <v>26</v>
      </c>
      <c r="H13" s="14">
        <f t="shared" si="0"/>
        <v>3</v>
      </c>
      <c r="I13" s="14">
        <f t="shared" si="0"/>
        <v>4</v>
      </c>
      <c r="J13" s="14">
        <f t="shared" si="0"/>
        <v>8</v>
      </c>
      <c r="K13" s="14">
        <f t="shared" si="0"/>
        <v>1</v>
      </c>
      <c r="L13" s="14">
        <f t="shared" si="0"/>
        <v>6</v>
      </c>
      <c r="M13" s="15">
        <f t="shared" si="0"/>
        <v>1</v>
      </c>
      <c r="P13" s="3"/>
    </row>
    <row r="14" spans="1:16" ht="12" customHeight="1">
      <c r="A14" s="5" t="s">
        <v>10</v>
      </c>
      <c r="B14" s="13" t="s">
        <v>28</v>
      </c>
      <c r="C14" s="14">
        <v>21006</v>
      </c>
      <c r="D14" s="14">
        <v>3596</v>
      </c>
      <c r="E14" s="14">
        <v>6494</v>
      </c>
      <c r="F14" s="14">
        <v>782</v>
      </c>
      <c r="G14" s="14">
        <v>1437</v>
      </c>
      <c r="H14" s="14">
        <v>949</v>
      </c>
      <c r="I14" s="14">
        <v>649</v>
      </c>
      <c r="J14" s="14">
        <v>663</v>
      </c>
      <c r="K14" s="14">
        <v>763</v>
      </c>
      <c r="L14" s="14">
        <v>398</v>
      </c>
      <c r="M14" s="15">
        <v>1176</v>
      </c>
      <c r="P14" s="3"/>
    </row>
    <row r="15" spans="1:16" ht="12" customHeight="1">
      <c r="A15" s="5" t="s">
        <v>11</v>
      </c>
      <c r="B15" s="13" t="s">
        <v>28</v>
      </c>
      <c r="C15" s="14">
        <v>22896</v>
      </c>
      <c r="D15" s="14">
        <v>4273</v>
      </c>
      <c r="E15" s="14">
        <v>7845</v>
      </c>
      <c r="F15" s="14">
        <v>787</v>
      </c>
      <c r="G15" s="14">
        <v>1460</v>
      </c>
      <c r="H15" s="14">
        <v>1005</v>
      </c>
      <c r="I15" s="14">
        <v>684</v>
      </c>
      <c r="J15" s="14">
        <v>719</v>
      </c>
      <c r="K15" s="14">
        <v>719</v>
      </c>
      <c r="L15" s="14">
        <v>356</v>
      </c>
      <c r="M15" s="15">
        <v>1083</v>
      </c>
      <c r="P15" s="3"/>
    </row>
    <row r="16" spans="1:16" ht="12" customHeight="1">
      <c r="A16" s="17" t="s">
        <v>12</v>
      </c>
      <c r="B16" s="13" t="s">
        <v>28</v>
      </c>
      <c r="C16" s="14">
        <v>43902</v>
      </c>
      <c r="D16" s="14">
        <v>7869</v>
      </c>
      <c r="E16" s="14">
        <v>14339</v>
      </c>
      <c r="F16" s="14">
        <v>1569</v>
      </c>
      <c r="G16" s="14">
        <v>2897</v>
      </c>
      <c r="H16" s="14">
        <v>1954</v>
      </c>
      <c r="I16" s="14">
        <v>1333</v>
      </c>
      <c r="J16" s="14">
        <v>1382</v>
      </c>
      <c r="K16" s="14">
        <v>1482</v>
      </c>
      <c r="L16" s="14">
        <v>754</v>
      </c>
      <c r="M16" s="15">
        <v>2259</v>
      </c>
      <c r="P16" s="3"/>
    </row>
    <row r="17" spans="1:16" ht="12" customHeight="1">
      <c r="A17" s="18" t="s">
        <v>13</v>
      </c>
      <c r="B17" s="18" t="s">
        <v>29</v>
      </c>
      <c r="C17" s="19">
        <f aca="true" t="shared" si="1" ref="C17:M17">C16/C12</f>
        <v>3.135633169059353</v>
      </c>
      <c r="D17" s="19">
        <f t="shared" si="1"/>
        <v>2.6142857142857143</v>
      </c>
      <c r="E17" s="19">
        <f t="shared" si="1"/>
        <v>2.9014569000404693</v>
      </c>
      <c r="F17" s="19">
        <f t="shared" si="1"/>
        <v>3.0057471264367814</v>
      </c>
      <c r="G17" s="19">
        <f t="shared" si="1"/>
        <v>3.4447086801426874</v>
      </c>
      <c r="H17" s="19">
        <f t="shared" si="1"/>
        <v>3.3287904599659286</v>
      </c>
      <c r="I17" s="19">
        <f t="shared" si="1"/>
        <v>3.1587677725118484</v>
      </c>
      <c r="J17" s="19">
        <f t="shared" si="1"/>
        <v>3.071111111111111</v>
      </c>
      <c r="K17" s="19">
        <f t="shared" si="1"/>
        <v>3.6412776412776413</v>
      </c>
      <c r="L17" s="19">
        <f t="shared" si="1"/>
        <v>3.7142857142857144</v>
      </c>
      <c r="M17" s="20">
        <f t="shared" si="1"/>
        <v>3.809443507588533</v>
      </c>
      <c r="P17" s="3"/>
    </row>
    <row r="18" spans="1:16" ht="12" customHeight="1">
      <c r="A18" s="18" t="s">
        <v>14</v>
      </c>
      <c r="B18" s="18" t="s">
        <v>29</v>
      </c>
      <c r="C18" s="19">
        <v>1.0441209967655232</v>
      </c>
      <c r="D18" s="19">
        <v>1.1014105985512772</v>
      </c>
      <c r="E18" s="19">
        <v>1.2612455540832694</v>
      </c>
      <c r="F18" s="19">
        <v>1.1045251752708731</v>
      </c>
      <c r="G18" s="19">
        <v>1.0179496030376252</v>
      </c>
      <c r="H18" s="19">
        <v>1.003582395087001</v>
      </c>
      <c r="I18" s="19">
        <v>0.854463615903976</v>
      </c>
      <c r="J18" s="19">
        <v>0.984081041968162</v>
      </c>
      <c r="K18" s="19">
        <v>0.8623481781376519</v>
      </c>
      <c r="L18" s="19">
        <v>0.8076923076923077</v>
      </c>
      <c r="M18" s="20">
        <v>0.765825586542718</v>
      </c>
      <c r="P18" s="3"/>
    </row>
    <row r="19" spans="1:16" ht="12" customHeight="1">
      <c r="A19" s="18" t="s">
        <v>15</v>
      </c>
      <c r="B19" s="13" t="s">
        <v>26</v>
      </c>
      <c r="C19" s="14">
        <v>90</v>
      </c>
      <c r="D19" s="14">
        <v>34</v>
      </c>
      <c r="E19" s="14">
        <v>28</v>
      </c>
      <c r="F19" s="14">
        <v>5</v>
      </c>
      <c r="G19" s="14">
        <v>3</v>
      </c>
      <c r="H19" s="14">
        <v>5</v>
      </c>
      <c r="I19" s="14">
        <v>1</v>
      </c>
      <c r="J19" s="14">
        <v>2</v>
      </c>
      <c r="K19" s="14">
        <v>1</v>
      </c>
      <c r="L19" s="14">
        <v>0</v>
      </c>
      <c r="M19" s="15">
        <v>1</v>
      </c>
      <c r="P19" s="3"/>
    </row>
    <row r="20" spans="1:16" ht="12" customHeight="1">
      <c r="A20" s="5" t="s">
        <v>16</v>
      </c>
      <c r="B20" s="13" t="s">
        <v>28</v>
      </c>
      <c r="C20" s="14">
        <v>529</v>
      </c>
      <c r="D20" s="14">
        <v>40</v>
      </c>
      <c r="E20" s="14">
        <v>149</v>
      </c>
      <c r="F20" s="14">
        <v>147</v>
      </c>
      <c r="G20" s="14">
        <v>9</v>
      </c>
      <c r="H20" s="14">
        <v>177</v>
      </c>
      <c r="I20" s="14">
        <v>2</v>
      </c>
      <c r="J20" s="14">
        <v>0</v>
      </c>
      <c r="K20" s="14">
        <v>0</v>
      </c>
      <c r="L20" s="14">
        <v>0</v>
      </c>
      <c r="M20" s="15">
        <v>0</v>
      </c>
      <c r="P20" s="3"/>
    </row>
    <row r="21" spans="1:16" ht="12" customHeight="1">
      <c r="A21" s="5" t="s">
        <v>17</v>
      </c>
      <c r="B21" s="13" t="s">
        <v>28</v>
      </c>
      <c r="C21" s="14">
        <v>1294</v>
      </c>
      <c r="D21" s="14">
        <v>308</v>
      </c>
      <c r="E21" s="14">
        <v>703</v>
      </c>
      <c r="F21" s="14">
        <v>143</v>
      </c>
      <c r="G21" s="14">
        <v>6</v>
      </c>
      <c r="H21" s="14">
        <v>83</v>
      </c>
      <c r="I21" s="14">
        <v>0</v>
      </c>
      <c r="J21" s="14">
        <v>5</v>
      </c>
      <c r="K21" s="14">
        <v>3</v>
      </c>
      <c r="L21" s="14">
        <v>0</v>
      </c>
      <c r="M21" s="15">
        <v>4</v>
      </c>
      <c r="P21" s="3"/>
    </row>
    <row r="22" spans="1:16" ht="12" customHeight="1">
      <c r="A22" s="17" t="s">
        <v>18</v>
      </c>
      <c r="B22" s="13" t="s">
        <v>28</v>
      </c>
      <c r="C22" s="14">
        <v>1823</v>
      </c>
      <c r="D22" s="14">
        <v>348</v>
      </c>
      <c r="E22" s="14">
        <v>852</v>
      </c>
      <c r="F22" s="14">
        <v>290</v>
      </c>
      <c r="G22" s="14">
        <v>15</v>
      </c>
      <c r="H22" s="14">
        <v>260</v>
      </c>
      <c r="I22" s="14">
        <v>2</v>
      </c>
      <c r="J22" s="14">
        <v>5</v>
      </c>
      <c r="K22" s="14">
        <v>3</v>
      </c>
      <c r="L22" s="14">
        <v>0</v>
      </c>
      <c r="M22" s="15">
        <v>4</v>
      </c>
      <c r="P22" s="3"/>
    </row>
    <row r="23" spans="1:16" ht="12" customHeight="1">
      <c r="A23" s="17" t="s">
        <v>19</v>
      </c>
      <c r="B23" s="18" t="s">
        <v>30</v>
      </c>
      <c r="C23" s="14">
        <v>21535</v>
      </c>
      <c r="D23" s="14">
        <v>3636</v>
      </c>
      <c r="E23" s="14">
        <v>6643</v>
      </c>
      <c r="F23" s="14">
        <v>929</v>
      </c>
      <c r="G23" s="14">
        <v>1446</v>
      </c>
      <c r="H23" s="14">
        <v>1126</v>
      </c>
      <c r="I23" s="14">
        <v>651</v>
      </c>
      <c r="J23" s="14">
        <v>663</v>
      </c>
      <c r="K23" s="14">
        <v>763</v>
      </c>
      <c r="L23" s="14">
        <v>398</v>
      </c>
      <c r="M23" s="15">
        <v>1176</v>
      </c>
      <c r="P23" s="3"/>
    </row>
    <row r="24" spans="1:16" ht="12" customHeight="1">
      <c r="A24" s="21" t="s">
        <v>20</v>
      </c>
      <c r="B24" s="18" t="s">
        <v>31</v>
      </c>
      <c r="C24" s="14">
        <v>24190</v>
      </c>
      <c r="D24" s="14">
        <v>4581</v>
      </c>
      <c r="E24" s="14">
        <v>8548</v>
      </c>
      <c r="F24" s="14">
        <v>930</v>
      </c>
      <c r="G24" s="14">
        <v>1466</v>
      </c>
      <c r="H24" s="14">
        <v>1088</v>
      </c>
      <c r="I24" s="14">
        <v>684</v>
      </c>
      <c r="J24" s="14">
        <v>724</v>
      </c>
      <c r="K24" s="14">
        <v>722</v>
      </c>
      <c r="L24" s="14">
        <v>356</v>
      </c>
      <c r="M24" s="15">
        <v>1087</v>
      </c>
      <c r="P24" s="3"/>
    </row>
    <row r="25" spans="1:16" ht="12" customHeight="1">
      <c r="A25" s="21" t="s">
        <v>21</v>
      </c>
      <c r="B25" s="18" t="s">
        <v>32</v>
      </c>
      <c r="C25" s="14">
        <v>45725</v>
      </c>
      <c r="D25" s="14">
        <v>8217</v>
      </c>
      <c r="E25" s="14">
        <v>15191</v>
      </c>
      <c r="F25" s="14">
        <v>1859</v>
      </c>
      <c r="G25" s="14">
        <v>2912</v>
      </c>
      <c r="H25" s="14">
        <v>2214</v>
      </c>
      <c r="I25" s="14">
        <v>1335</v>
      </c>
      <c r="J25" s="14">
        <v>1387</v>
      </c>
      <c r="K25" s="14">
        <v>1485</v>
      </c>
      <c r="L25" s="14">
        <v>754</v>
      </c>
      <c r="M25" s="15">
        <v>2263</v>
      </c>
      <c r="P25" s="3"/>
    </row>
    <row r="26" spans="1:16" ht="12" customHeight="1">
      <c r="A26" s="5" t="s">
        <v>22</v>
      </c>
      <c r="B26" s="16" t="s">
        <v>33</v>
      </c>
      <c r="C26" s="22">
        <v>119.8743</v>
      </c>
      <c r="D26" s="22">
        <v>0.5089</v>
      </c>
      <c r="E26" s="22">
        <v>1.9413</v>
      </c>
      <c r="F26" s="22">
        <v>1.2983</v>
      </c>
      <c r="G26" s="22">
        <v>0.7682</v>
      </c>
      <c r="H26" s="22">
        <v>7.5587</v>
      </c>
      <c r="I26" s="22">
        <v>2.6114</v>
      </c>
      <c r="J26" s="22">
        <v>1.8192</v>
      </c>
      <c r="K26" s="22">
        <v>10.7979</v>
      </c>
      <c r="L26" s="22">
        <v>6.0458</v>
      </c>
      <c r="M26" s="23">
        <v>7.6729</v>
      </c>
      <c r="P26" s="3"/>
    </row>
    <row r="27" spans="1:16" ht="12" customHeight="1">
      <c r="A27" s="5" t="s">
        <v>23</v>
      </c>
      <c r="B27" s="16" t="s">
        <v>34</v>
      </c>
      <c r="C27" s="14">
        <f aca="true" t="shared" si="2" ref="C27:L27">C25/C26</f>
        <v>381.4412263512696</v>
      </c>
      <c r="D27" s="14">
        <f t="shared" si="2"/>
        <v>16146.590685792886</v>
      </c>
      <c r="E27" s="14">
        <f t="shared" si="2"/>
        <v>7825.168701385669</v>
      </c>
      <c r="F27" s="14">
        <f t="shared" si="2"/>
        <v>1431.8724485866132</v>
      </c>
      <c r="G27" s="14">
        <f t="shared" si="2"/>
        <v>3790.6795105441292</v>
      </c>
      <c r="H27" s="14">
        <f t="shared" si="2"/>
        <v>292.90751055075606</v>
      </c>
      <c r="I27" s="14">
        <f t="shared" si="2"/>
        <v>511.22003523014473</v>
      </c>
      <c r="J27" s="14">
        <f t="shared" si="2"/>
        <v>762.4230430958663</v>
      </c>
      <c r="K27" s="14">
        <f t="shared" si="2"/>
        <v>137.52674131081042</v>
      </c>
      <c r="L27" s="14">
        <f t="shared" si="2"/>
        <v>124.71467795825201</v>
      </c>
      <c r="M27" s="24">
        <f>M25/(M26+C55)</f>
        <v>160.44069791349105</v>
      </c>
      <c r="P27" s="3"/>
    </row>
    <row r="28" spans="1:16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"/>
      <c r="O28" s="1"/>
      <c r="P28" s="4"/>
    </row>
    <row r="29" spans="1:16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"/>
      <c r="O29" s="1"/>
      <c r="P29" s="4"/>
    </row>
    <row r="30" spans="1:16" ht="12" customHeight="1">
      <c r="A30" s="7" t="s">
        <v>0</v>
      </c>
      <c r="B30" s="26"/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8">
        <v>16</v>
      </c>
      <c r="I30" s="8">
        <v>17</v>
      </c>
      <c r="J30" s="8">
        <v>18</v>
      </c>
      <c r="K30" s="8">
        <v>19</v>
      </c>
      <c r="L30" s="8">
        <v>20</v>
      </c>
      <c r="M30" s="9">
        <v>21</v>
      </c>
      <c r="N30" s="2"/>
      <c r="O30" s="1"/>
      <c r="P30" s="4"/>
    </row>
    <row r="31" spans="1:16" ht="12" customHeight="1">
      <c r="A31" s="10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"/>
      <c r="O31" s="1"/>
      <c r="P31" s="4"/>
    </row>
    <row r="32" spans="1:16" ht="12" customHeight="1">
      <c r="A32" s="8" t="s">
        <v>1</v>
      </c>
      <c r="B32" s="13" t="s">
        <v>26</v>
      </c>
      <c r="C32" s="14">
        <v>0</v>
      </c>
      <c r="D32" s="14">
        <v>59</v>
      </c>
      <c r="E32" s="14">
        <v>389</v>
      </c>
      <c r="F32" s="14">
        <v>0</v>
      </c>
      <c r="G32" s="14">
        <v>554</v>
      </c>
      <c r="H32" s="14">
        <v>175</v>
      </c>
      <c r="I32" s="14">
        <v>202</v>
      </c>
      <c r="J32" s="14">
        <v>162</v>
      </c>
      <c r="K32" s="14">
        <v>202</v>
      </c>
      <c r="L32" s="14">
        <v>188</v>
      </c>
      <c r="M32" s="15">
        <v>0</v>
      </c>
      <c r="N32" s="2"/>
      <c r="O32" s="1"/>
      <c r="P32" s="4"/>
    </row>
    <row r="33" spans="1:16" ht="12" customHeight="1">
      <c r="A33" s="5" t="s">
        <v>2</v>
      </c>
      <c r="B33" s="13" t="s">
        <v>26</v>
      </c>
      <c r="C33" s="14">
        <v>0</v>
      </c>
      <c r="D33" s="14">
        <v>221</v>
      </c>
      <c r="E33" s="14">
        <v>1221</v>
      </c>
      <c r="F33" s="14">
        <v>0</v>
      </c>
      <c r="G33" s="14">
        <v>1812</v>
      </c>
      <c r="H33" s="14">
        <v>566</v>
      </c>
      <c r="I33" s="14">
        <v>815</v>
      </c>
      <c r="J33" s="14">
        <v>525</v>
      </c>
      <c r="K33" s="14">
        <v>612</v>
      </c>
      <c r="L33" s="14">
        <v>556</v>
      </c>
      <c r="M33" s="15">
        <v>0</v>
      </c>
      <c r="N33" s="2"/>
      <c r="O33" s="1"/>
      <c r="P33" s="4"/>
    </row>
    <row r="34" spans="1:16" ht="12" customHeight="1">
      <c r="A34" s="13" t="s">
        <v>3</v>
      </c>
      <c r="B34" s="13" t="s">
        <v>26</v>
      </c>
      <c r="C34" s="14">
        <v>0</v>
      </c>
      <c r="D34" s="14">
        <v>59</v>
      </c>
      <c r="E34" s="14">
        <v>403</v>
      </c>
      <c r="F34" s="14">
        <v>0</v>
      </c>
      <c r="G34" s="14">
        <v>556</v>
      </c>
      <c r="H34" s="14">
        <v>177</v>
      </c>
      <c r="I34" s="14">
        <v>202</v>
      </c>
      <c r="J34" s="14">
        <v>167</v>
      </c>
      <c r="K34" s="14">
        <v>202</v>
      </c>
      <c r="L34" s="14">
        <v>210</v>
      </c>
      <c r="M34" s="15">
        <v>0</v>
      </c>
      <c r="N34" s="2"/>
      <c r="O34" s="1"/>
      <c r="P34" s="4"/>
    </row>
    <row r="35" spans="1:16" ht="12" customHeight="1">
      <c r="A35" s="13" t="s">
        <v>4</v>
      </c>
      <c r="B35" s="13" t="s">
        <v>27</v>
      </c>
      <c r="C35" s="14">
        <v>0</v>
      </c>
      <c r="D35" s="14">
        <v>0</v>
      </c>
      <c r="E35" s="14">
        <v>7</v>
      </c>
      <c r="F35" s="14">
        <v>0</v>
      </c>
      <c r="G35" s="14">
        <v>4</v>
      </c>
      <c r="H35" s="14">
        <v>2</v>
      </c>
      <c r="I35" s="14">
        <v>2</v>
      </c>
      <c r="J35" s="14">
        <v>2</v>
      </c>
      <c r="K35" s="14">
        <v>0</v>
      </c>
      <c r="L35" s="14">
        <v>0</v>
      </c>
      <c r="M35" s="15">
        <v>0</v>
      </c>
      <c r="N35" s="2"/>
      <c r="O35" s="1"/>
      <c r="P35" s="4"/>
    </row>
    <row r="36" spans="1:16" ht="12" customHeight="1">
      <c r="A36" s="13" t="s">
        <v>3</v>
      </c>
      <c r="B36" s="13" t="s">
        <v>26</v>
      </c>
      <c r="C36" s="14">
        <v>0</v>
      </c>
      <c r="D36" s="14">
        <v>0</v>
      </c>
      <c r="E36" s="14">
        <v>7</v>
      </c>
      <c r="F36" s="14">
        <v>0</v>
      </c>
      <c r="G36" s="14">
        <v>4</v>
      </c>
      <c r="H36" s="14">
        <v>2</v>
      </c>
      <c r="I36" s="14">
        <v>2</v>
      </c>
      <c r="J36" s="14">
        <v>2</v>
      </c>
      <c r="K36" s="14">
        <v>0</v>
      </c>
      <c r="L36" s="14">
        <v>0</v>
      </c>
      <c r="M36" s="15">
        <v>31</v>
      </c>
      <c r="N36" s="2"/>
      <c r="O36" s="1"/>
      <c r="P36" s="4"/>
    </row>
    <row r="37" spans="1:16" ht="12" customHeight="1">
      <c r="A37" s="7" t="s">
        <v>5</v>
      </c>
      <c r="B37" s="13" t="s">
        <v>26</v>
      </c>
      <c r="C37" s="14">
        <v>0</v>
      </c>
      <c r="D37" s="14">
        <v>4</v>
      </c>
      <c r="E37" s="14">
        <v>22</v>
      </c>
      <c r="F37" s="14">
        <v>0</v>
      </c>
      <c r="G37" s="14">
        <v>34</v>
      </c>
      <c r="H37" s="14">
        <v>11</v>
      </c>
      <c r="I37" s="14">
        <v>15</v>
      </c>
      <c r="J37" s="14">
        <v>12</v>
      </c>
      <c r="K37" s="14">
        <v>10</v>
      </c>
      <c r="L37" s="14">
        <v>9</v>
      </c>
      <c r="M37" s="15">
        <v>0</v>
      </c>
      <c r="N37" s="2"/>
      <c r="O37" s="1"/>
      <c r="P37" s="4"/>
    </row>
    <row r="38" spans="1:16" ht="12" customHeight="1">
      <c r="A38" s="5" t="s">
        <v>2</v>
      </c>
      <c r="B38" s="13" t="s">
        <v>26</v>
      </c>
      <c r="C38" s="14">
        <v>0</v>
      </c>
      <c r="D38" s="14">
        <v>14</v>
      </c>
      <c r="E38" s="14">
        <v>99</v>
      </c>
      <c r="F38" s="14">
        <v>0</v>
      </c>
      <c r="G38" s="14">
        <v>150</v>
      </c>
      <c r="H38" s="14">
        <v>47</v>
      </c>
      <c r="I38" s="14">
        <v>36</v>
      </c>
      <c r="J38" s="14">
        <v>65</v>
      </c>
      <c r="K38" s="14">
        <v>50</v>
      </c>
      <c r="L38" s="14">
        <v>46</v>
      </c>
      <c r="M38" s="15">
        <v>0</v>
      </c>
      <c r="N38" s="2"/>
      <c r="O38" s="1"/>
      <c r="P38" s="4"/>
    </row>
    <row r="39" spans="1:16" ht="12" customHeight="1">
      <c r="A39" s="16" t="s">
        <v>6</v>
      </c>
      <c r="B39" s="13" t="s">
        <v>26</v>
      </c>
      <c r="C39" s="14">
        <v>0</v>
      </c>
      <c r="D39" s="14">
        <v>63</v>
      </c>
      <c r="E39" s="14">
        <v>418</v>
      </c>
      <c r="F39" s="14">
        <v>0</v>
      </c>
      <c r="G39" s="14">
        <v>592</v>
      </c>
      <c r="H39" s="14">
        <v>188</v>
      </c>
      <c r="I39" s="14">
        <v>219</v>
      </c>
      <c r="J39" s="14">
        <v>176</v>
      </c>
      <c r="K39" s="14">
        <v>212</v>
      </c>
      <c r="L39" s="14">
        <v>197</v>
      </c>
      <c r="M39" s="15">
        <v>0</v>
      </c>
      <c r="N39" s="2"/>
      <c r="O39" s="1"/>
      <c r="P39" s="4"/>
    </row>
    <row r="40" spans="1:16" ht="12" customHeight="1">
      <c r="A40" s="16" t="s">
        <v>7</v>
      </c>
      <c r="B40" s="13" t="s">
        <v>26</v>
      </c>
      <c r="C40" s="14">
        <v>0</v>
      </c>
      <c r="D40" s="14">
        <v>235</v>
      </c>
      <c r="E40" s="14">
        <v>1320</v>
      </c>
      <c r="F40" s="14">
        <v>0</v>
      </c>
      <c r="G40" s="14">
        <v>1962</v>
      </c>
      <c r="H40" s="14">
        <v>613</v>
      </c>
      <c r="I40" s="14">
        <v>851</v>
      </c>
      <c r="J40" s="14">
        <v>590</v>
      </c>
      <c r="K40" s="14">
        <v>662</v>
      </c>
      <c r="L40" s="14">
        <v>602</v>
      </c>
      <c r="M40" s="15">
        <v>0</v>
      </c>
      <c r="N40" s="2"/>
      <c r="O40" s="1"/>
      <c r="P40" s="4"/>
    </row>
    <row r="41" spans="1:16" ht="12" customHeight="1">
      <c r="A41" s="7" t="s">
        <v>8</v>
      </c>
      <c r="B41" s="13" t="s">
        <v>26</v>
      </c>
      <c r="C41" s="14">
        <v>0</v>
      </c>
      <c r="D41" s="14">
        <v>59</v>
      </c>
      <c r="E41" s="14">
        <v>410</v>
      </c>
      <c r="F41" s="14">
        <v>0</v>
      </c>
      <c r="G41" s="14">
        <v>560</v>
      </c>
      <c r="H41" s="14">
        <v>179</v>
      </c>
      <c r="I41" s="14">
        <v>204</v>
      </c>
      <c r="J41" s="14">
        <v>169</v>
      </c>
      <c r="K41" s="14">
        <v>202</v>
      </c>
      <c r="L41" s="14">
        <v>210</v>
      </c>
      <c r="M41" s="15">
        <v>31</v>
      </c>
      <c r="N41" s="2"/>
      <c r="O41" s="1"/>
      <c r="P41" s="4"/>
    </row>
    <row r="42" spans="1:16" ht="12" customHeight="1">
      <c r="A42" s="7" t="s">
        <v>9</v>
      </c>
      <c r="B42" s="13" t="s">
        <v>26</v>
      </c>
      <c r="C42" s="14">
        <f aca="true" t="shared" si="3" ref="C42:M42">C41-C32-C35</f>
        <v>0</v>
      </c>
      <c r="D42" s="14">
        <f t="shared" si="3"/>
        <v>0</v>
      </c>
      <c r="E42" s="14">
        <f t="shared" si="3"/>
        <v>14</v>
      </c>
      <c r="F42" s="14">
        <f t="shared" si="3"/>
        <v>0</v>
      </c>
      <c r="G42" s="14">
        <f t="shared" si="3"/>
        <v>2</v>
      </c>
      <c r="H42" s="14">
        <f t="shared" si="3"/>
        <v>2</v>
      </c>
      <c r="I42" s="14">
        <f t="shared" si="3"/>
        <v>0</v>
      </c>
      <c r="J42" s="14">
        <f t="shared" si="3"/>
        <v>5</v>
      </c>
      <c r="K42" s="14">
        <f t="shared" si="3"/>
        <v>0</v>
      </c>
      <c r="L42" s="14">
        <f t="shared" si="3"/>
        <v>22</v>
      </c>
      <c r="M42" s="15">
        <f t="shared" si="3"/>
        <v>31</v>
      </c>
      <c r="N42" s="2"/>
      <c r="O42" s="1"/>
      <c r="P42" s="4"/>
    </row>
    <row r="43" spans="1:16" ht="12" customHeight="1">
      <c r="A43" s="5" t="s">
        <v>10</v>
      </c>
      <c r="B43" s="13" t="s">
        <v>28</v>
      </c>
      <c r="C43" s="14">
        <v>0</v>
      </c>
      <c r="D43" s="14">
        <v>152</v>
      </c>
      <c r="E43" s="14">
        <v>705</v>
      </c>
      <c r="F43" s="14">
        <v>0</v>
      </c>
      <c r="G43" s="14">
        <v>969</v>
      </c>
      <c r="H43" s="14">
        <v>346</v>
      </c>
      <c r="I43" s="14">
        <v>421</v>
      </c>
      <c r="J43" s="14">
        <v>428</v>
      </c>
      <c r="K43" s="14">
        <v>614</v>
      </c>
      <c r="L43" s="14">
        <v>431</v>
      </c>
      <c r="M43" s="15">
        <v>33</v>
      </c>
      <c r="N43" s="2"/>
      <c r="O43" s="1"/>
      <c r="P43" s="4"/>
    </row>
    <row r="44" spans="1:16" ht="12" customHeight="1">
      <c r="A44" s="5" t="s">
        <v>11</v>
      </c>
      <c r="B44" s="13" t="s">
        <v>28</v>
      </c>
      <c r="C44" s="14">
        <v>0</v>
      </c>
      <c r="D44" s="14">
        <v>129</v>
      </c>
      <c r="E44" s="14">
        <v>729</v>
      </c>
      <c r="F44" s="14">
        <v>0</v>
      </c>
      <c r="G44" s="14">
        <v>978</v>
      </c>
      <c r="H44" s="14">
        <v>340</v>
      </c>
      <c r="I44" s="14">
        <v>400</v>
      </c>
      <c r="J44" s="14">
        <v>414</v>
      </c>
      <c r="K44" s="14">
        <v>529</v>
      </c>
      <c r="L44" s="14">
        <v>431</v>
      </c>
      <c r="M44" s="15">
        <v>15</v>
      </c>
      <c r="N44" s="2"/>
      <c r="O44" s="1"/>
      <c r="P44" s="4"/>
    </row>
    <row r="45" spans="1:16" ht="12" customHeight="1">
      <c r="A45" s="17" t="s">
        <v>12</v>
      </c>
      <c r="B45" s="13" t="s">
        <v>28</v>
      </c>
      <c r="C45" s="14">
        <v>0</v>
      </c>
      <c r="D45" s="14">
        <v>281</v>
      </c>
      <c r="E45" s="14">
        <v>1434</v>
      </c>
      <c r="F45" s="14">
        <v>0</v>
      </c>
      <c r="G45" s="14">
        <v>1947</v>
      </c>
      <c r="H45" s="14">
        <v>686</v>
      </c>
      <c r="I45" s="14">
        <v>821</v>
      </c>
      <c r="J45" s="14">
        <v>842</v>
      </c>
      <c r="K45" s="14">
        <v>1143</v>
      </c>
      <c r="L45" s="14">
        <v>862</v>
      </c>
      <c r="M45" s="15">
        <v>48</v>
      </c>
      <c r="N45" s="2"/>
      <c r="O45" s="1"/>
      <c r="P45" s="4"/>
    </row>
    <row r="46" spans="1:16" ht="12" customHeight="1">
      <c r="A46" s="18" t="s">
        <v>13</v>
      </c>
      <c r="B46" s="18" t="s">
        <v>29</v>
      </c>
      <c r="C46" s="14">
        <v>0</v>
      </c>
      <c r="D46" s="19">
        <f>D45/D41</f>
        <v>4.762711864406779</v>
      </c>
      <c r="E46" s="19">
        <f>E45/E41</f>
        <v>3.497560975609756</v>
      </c>
      <c r="F46" s="19">
        <v>0</v>
      </c>
      <c r="G46" s="19">
        <f aca="true" t="shared" si="4" ref="G46:M46">G45/G41</f>
        <v>3.476785714285714</v>
      </c>
      <c r="H46" s="19">
        <f t="shared" si="4"/>
        <v>3.8324022346368714</v>
      </c>
      <c r="I46" s="19">
        <f t="shared" si="4"/>
        <v>4.0245098039215685</v>
      </c>
      <c r="J46" s="19">
        <f t="shared" si="4"/>
        <v>4.982248520710059</v>
      </c>
      <c r="K46" s="19">
        <f t="shared" si="4"/>
        <v>5.658415841584159</v>
      </c>
      <c r="L46" s="19">
        <f t="shared" si="4"/>
        <v>4.104761904761904</v>
      </c>
      <c r="M46" s="20">
        <f t="shared" si="4"/>
        <v>1.5483870967741935</v>
      </c>
      <c r="N46" s="2"/>
      <c r="O46" s="1"/>
      <c r="P46" s="4"/>
    </row>
    <row r="47" spans="1:16" ht="12" customHeight="1">
      <c r="A47" s="18" t="s">
        <v>14</v>
      </c>
      <c r="B47" s="18" t="s">
        <v>29</v>
      </c>
      <c r="C47" s="14">
        <v>0</v>
      </c>
      <c r="D47" s="19">
        <v>0.7864768683274022</v>
      </c>
      <c r="E47" s="19">
        <v>0.8514644351464435</v>
      </c>
      <c r="F47" s="19">
        <v>0</v>
      </c>
      <c r="G47" s="19">
        <v>0.9306625577812019</v>
      </c>
      <c r="H47" s="19">
        <v>0.8250728862973761</v>
      </c>
      <c r="I47" s="19">
        <v>0.9926918392204629</v>
      </c>
      <c r="J47" s="19">
        <v>0.6235154394299287</v>
      </c>
      <c r="K47" s="19">
        <v>0.5354330708661418</v>
      </c>
      <c r="L47" s="19">
        <v>0.6450116009280742</v>
      </c>
      <c r="M47" s="20">
        <v>0</v>
      </c>
      <c r="N47" s="2"/>
      <c r="O47" s="1"/>
      <c r="P47" s="4"/>
    </row>
    <row r="48" spans="1:16" ht="12" customHeight="1">
      <c r="A48" s="18" t="s">
        <v>15</v>
      </c>
      <c r="B48" s="13" t="s">
        <v>26</v>
      </c>
      <c r="C48" s="14">
        <v>0</v>
      </c>
      <c r="D48" s="14">
        <v>0</v>
      </c>
      <c r="E48" s="14">
        <v>2</v>
      </c>
      <c r="F48" s="14">
        <v>0</v>
      </c>
      <c r="G48" s="14">
        <v>4</v>
      </c>
      <c r="H48" s="14">
        <v>1</v>
      </c>
      <c r="I48" s="14">
        <v>1</v>
      </c>
      <c r="J48" s="14">
        <v>1</v>
      </c>
      <c r="K48" s="14">
        <v>0</v>
      </c>
      <c r="L48" s="14">
        <v>0</v>
      </c>
      <c r="M48" s="15">
        <v>1</v>
      </c>
      <c r="N48" s="2"/>
      <c r="O48" s="1"/>
      <c r="P48" s="4"/>
    </row>
    <row r="49" spans="1:16" ht="12" customHeight="1">
      <c r="A49" s="5" t="s">
        <v>16</v>
      </c>
      <c r="B49" s="13" t="s">
        <v>28</v>
      </c>
      <c r="C49" s="14">
        <v>0</v>
      </c>
      <c r="D49" s="14">
        <v>0</v>
      </c>
      <c r="E49" s="14">
        <v>5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v>0</v>
      </c>
      <c r="N49" s="2"/>
      <c r="O49" s="1"/>
      <c r="P49" s="4"/>
    </row>
    <row r="50" spans="1:16" ht="12" customHeight="1">
      <c r="A50" s="5" t="s">
        <v>17</v>
      </c>
      <c r="B50" s="13" t="s">
        <v>28</v>
      </c>
      <c r="C50" s="14">
        <v>0</v>
      </c>
      <c r="D50" s="14">
        <v>0</v>
      </c>
      <c r="E50" s="14">
        <v>26</v>
      </c>
      <c r="F50" s="14">
        <v>0</v>
      </c>
      <c r="G50" s="14">
        <v>4</v>
      </c>
      <c r="H50" s="14">
        <v>3</v>
      </c>
      <c r="I50" s="14">
        <v>3</v>
      </c>
      <c r="J50" s="14">
        <v>3</v>
      </c>
      <c r="K50" s="14">
        <v>0</v>
      </c>
      <c r="L50" s="14">
        <v>0</v>
      </c>
      <c r="M50" s="15">
        <v>0</v>
      </c>
      <c r="N50" s="2"/>
      <c r="O50" s="1"/>
      <c r="P50" s="4"/>
    </row>
    <row r="51" spans="1:16" ht="12" customHeight="1">
      <c r="A51" s="17" t="s">
        <v>18</v>
      </c>
      <c r="B51" s="13" t="s">
        <v>28</v>
      </c>
      <c r="C51" s="14">
        <v>0</v>
      </c>
      <c r="D51" s="14">
        <v>0</v>
      </c>
      <c r="E51" s="14">
        <v>31</v>
      </c>
      <c r="F51" s="14">
        <v>0</v>
      </c>
      <c r="G51" s="14">
        <v>4</v>
      </c>
      <c r="H51" s="14">
        <v>3</v>
      </c>
      <c r="I51" s="14">
        <v>3</v>
      </c>
      <c r="J51" s="14">
        <v>3</v>
      </c>
      <c r="K51" s="14">
        <v>0</v>
      </c>
      <c r="L51" s="14">
        <v>0</v>
      </c>
      <c r="M51" s="15">
        <v>0</v>
      </c>
      <c r="N51" s="2"/>
      <c r="O51" s="1"/>
      <c r="P51" s="4"/>
    </row>
    <row r="52" spans="1:16" ht="12" customHeight="1">
      <c r="A52" s="17" t="s">
        <v>19</v>
      </c>
      <c r="B52" s="18" t="s">
        <v>30</v>
      </c>
      <c r="C52" s="14">
        <v>0</v>
      </c>
      <c r="D52" s="14">
        <v>152</v>
      </c>
      <c r="E52" s="14">
        <v>710</v>
      </c>
      <c r="F52" s="14">
        <v>0</v>
      </c>
      <c r="G52" s="14">
        <v>969</v>
      </c>
      <c r="H52" s="14">
        <v>346</v>
      </c>
      <c r="I52" s="14">
        <v>421</v>
      </c>
      <c r="J52" s="14">
        <v>428</v>
      </c>
      <c r="K52" s="14">
        <v>614</v>
      </c>
      <c r="L52" s="14">
        <v>431</v>
      </c>
      <c r="M52" s="15">
        <v>33</v>
      </c>
      <c r="N52" s="2"/>
      <c r="O52" s="1"/>
      <c r="P52" s="4"/>
    </row>
    <row r="53" spans="1:16" ht="12" customHeight="1">
      <c r="A53" s="21" t="s">
        <v>20</v>
      </c>
      <c r="B53" s="18" t="s">
        <v>31</v>
      </c>
      <c r="C53" s="14">
        <v>0</v>
      </c>
      <c r="D53" s="14">
        <v>129</v>
      </c>
      <c r="E53" s="14">
        <v>755</v>
      </c>
      <c r="F53" s="14">
        <v>0</v>
      </c>
      <c r="G53" s="14">
        <v>982</v>
      </c>
      <c r="H53" s="14">
        <v>343</v>
      </c>
      <c r="I53" s="14">
        <v>403</v>
      </c>
      <c r="J53" s="14">
        <v>417</v>
      </c>
      <c r="K53" s="14">
        <v>529</v>
      </c>
      <c r="L53" s="14">
        <v>431</v>
      </c>
      <c r="M53" s="15">
        <v>15</v>
      </c>
      <c r="N53" s="2"/>
      <c r="O53" s="1"/>
      <c r="P53" s="4"/>
    </row>
    <row r="54" spans="1:16" ht="12" customHeight="1">
      <c r="A54" s="21" t="s">
        <v>21</v>
      </c>
      <c r="B54" s="18" t="s">
        <v>32</v>
      </c>
      <c r="C54" s="14">
        <v>0</v>
      </c>
      <c r="D54" s="14">
        <v>281</v>
      </c>
      <c r="E54" s="14">
        <v>1465</v>
      </c>
      <c r="F54" s="14">
        <v>0</v>
      </c>
      <c r="G54" s="14">
        <v>1951</v>
      </c>
      <c r="H54" s="14">
        <v>689</v>
      </c>
      <c r="I54" s="14">
        <v>824</v>
      </c>
      <c r="J54" s="14">
        <v>845</v>
      </c>
      <c r="K54" s="14">
        <v>1143</v>
      </c>
      <c r="L54" s="14">
        <v>862</v>
      </c>
      <c r="M54" s="24">
        <v>48</v>
      </c>
      <c r="N54" s="2"/>
      <c r="O54" s="1"/>
      <c r="P54" s="4"/>
    </row>
    <row r="55" spans="1:16" ht="12" customHeight="1">
      <c r="A55" s="5" t="s">
        <v>22</v>
      </c>
      <c r="B55" s="16" t="s">
        <v>33</v>
      </c>
      <c r="C55" s="22">
        <v>6.432</v>
      </c>
      <c r="D55" s="22">
        <v>3.9431</v>
      </c>
      <c r="E55" s="22">
        <v>5.0554</v>
      </c>
      <c r="F55" s="22">
        <v>4.4571</v>
      </c>
      <c r="G55" s="22">
        <v>8.4806</v>
      </c>
      <c r="H55" s="22">
        <v>5.7754</v>
      </c>
      <c r="I55" s="22">
        <v>6.5548</v>
      </c>
      <c r="J55" s="22">
        <v>10.6839</v>
      </c>
      <c r="K55" s="22">
        <v>15.4423</v>
      </c>
      <c r="L55" s="22">
        <v>12.0271</v>
      </c>
      <c r="M55" s="14"/>
      <c r="N55" s="1"/>
      <c r="O55" s="1"/>
      <c r="P55" s="4"/>
    </row>
    <row r="56" spans="1:16" ht="12" customHeight="1">
      <c r="A56" s="5" t="s">
        <v>23</v>
      </c>
      <c r="B56" s="16" t="s">
        <v>34</v>
      </c>
      <c r="C56" s="29" t="s">
        <v>36</v>
      </c>
      <c r="D56" s="14">
        <f>D54/D55</f>
        <v>71.26372650959905</v>
      </c>
      <c r="E56" s="14">
        <f>E54/(E55+F55)</f>
        <v>154.0078843626807</v>
      </c>
      <c r="F56" s="29" t="s">
        <v>36</v>
      </c>
      <c r="G56" s="14">
        <f aca="true" t="shared" si="5" ref="G56:L56">G54/G55</f>
        <v>230.0544772775511</v>
      </c>
      <c r="H56" s="14">
        <f t="shared" si="5"/>
        <v>119.29909616649928</v>
      </c>
      <c r="I56" s="14">
        <f t="shared" si="5"/>
        <v>125.7094037956917</v>
      </c>
      <c r="J56" s="14">
        <f t="shared" si="5"/>
        <v>79.09096865376875</v>
      </c>
      <c r="K56" s="14">
        <f t="shared" si="5"/>
        <v>74.01747149064583</v>
      </c>
      <c r="L56" s="14">
        <f t="shared" si="5"/>
        <v>71.67147525172318</v>
      </c>
      <c r="M56" s="30"/>
      <c r="N56" s="1"/>
      <c r="O56" s="1"/>
      <c r="P56" s="4"/>
    </row>
    <row r="57" spans="1:15" ht="12.75">
      <c r="A57" s="25"/>
      <c r="B57" s="2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2"/>
      <c r="N57" s="1"/>
      <c r="O57" s="1"/>
    </row>
    <row r="58" spans="1:15" ht="12.75">
      <c r="A58" s="33" t="s">
        <v>24</v>
      </c>
      <c r="B58" s="11"/>
      <c r="D58" s="32"/>
      <c r="E58" s="32"/>
      <c r="F58" s="32"/>
      <c r="G58" s="32"/>
      <c r="I58" s="32"/>
      <c r="J58" s="32"/>
      <c r="K58" s="32"/>
      <c r="L58" s="32"/>
      <c r="M58" s="32"/>
      <c r="N58" s="1"/>
      <c r="O58" s="1"/>
    </row>
    <row r="59" spans="1:15" ht="12.75">
      <c r="A59" s="33" t="s">
        <v>25</v>
      </c>
      <c r="B59" s="11"/>
      <c r="C59" s="11"/>
      <c r="D59" s="11"/>
      <c r="E59" s="32"/>
      <c r="F59" s="32"/>
      <c r="G59" s="32"/>
      <c r="H59" s="32"/>
      <c r="I59" s="32"/>
      <c r="J59" s="32"/>
      <c r="K59" s="32"/>
      <c r="L59" s="32"/>
      <c r="M59" s="32"/>
      <c r="N59" s="1"/>
      <c r="O59" s="1"/>
    </row>
    <row r="60" spans="1:15" ht="12.75">
      <c r="A60" s="32"/>
      <c r="B60" s="11"/>
      <c r="C60" s="11"/>
      <c r="D60" s="11"/>
      <c r="E60" s="32"/>
      <c r="F60" s="32"/>
      <c r="G60" s="32"/>
      <c r="H60" s="32"/>
      <c r="I60" s="32"/>
      <c r="J60" s="32"/>
      <c r="K60" s="32"/>
      <c r="L60" s="32"/>
      <c r="M60" s="32"/>
      <c r="N60" s="1"/>
      <c r="O60" s="1"/>
    </row>
    <row r="61" spans="1:15" ht="12.75">
      <c r="A61" s="32"/>
      <c r="B61" s="11"/>
      <c r="C61" s="11"/>
      <c r="D61" s="11"/>
      <c r="E61" s="32"/>
      <c r="F61" s="32"/>
      <c r="G61" s="32"/>
      <c r="H61" s="32"/>
      <c r="I61" s="32"/>
      <c r="J61" s="32"/>
      <c r="K61" s="32"/>
      <c r="L61" s="32"/>
      <c r="M61" s="32"/>
      <c r="N61" s="1"/>
      <c r="O61" s="1"/>
    </row>
    <row r="62" spans="1:15" ht="12.75">
      <c r="A62" s="11"/>
      <c r="B62" s="11"/>
      <c r="C62" s="34"/>
      <c r="D62" s="28"/>
      <c r="E62" s="25"/>
      <c r="F62" s="35" t="s">
        <v>44</v>
      </c>
      <c r="G62" s="25"/>
      <c r="H62" s="25"/>
      <c r="I62" s="25"/>
      <c r="J62" s="25"/>
      <c r="K62" s="25"/>
      <c r="L62" s="26"/>
      <c r="M62" s="11"/>
      <c r="N62" s="1"/>
      <c r="O62" s="1"/>
    </row>
    <row r="63" spans="1:15" ht="12.75">
      <c r="A63" s="11"/>
      <c r="B63" s="11"/>
      <c r="C63" s="26"/>
      <c r="D63" s="11"/>
      <c r="E63" s="11"/>
      <c r="F63" s="11"/>
      <c r="G63" s="11"/>
      <c r="H63" s="11"/>
      <c r="I63" s="11"/>
      <c r="J63" s="11"/>
      <c r="K63" s="11"/>
      <c r="L63" s="26"/>
      <c r="M63" s="11"/>
      <c r="N63" s="1"/>
      <c r="O63" s="1"/>
    </row>
    <row r="64" spans="3:15" ht="12.75">
      <c r="C64" s="13" t="s">
        <v>37</v>
      </c>
      <c r="D64" s="25"/>
      <c r="E64" s="28"/>
      <c r="F64" s="13" t="s">
        <v>45</v>
      </c>
      <c r="G64" s="25"/>
      <c r="H64" s="28"/>
      <c r="I64" s="13" t="s">
        <v>52</v>
      </c>
      <c r="J64" s="25"/>
      <c r="K64" s="25"/>
      <c r="L64" s="26"/>
      <c r="M64" s="11"/>
      <c r="N64" s="1"/>
      <c r="O64" s="1"/>
    </row>
    <row r="65" spans="3:15" ht="12.75">
      <c r="C65" s="36" t="s">
        <v>38</v>
      </c>
      <c r="D65" s="11"/>
      <c r="E65" s="27"/>
      <c r="F65" s="36" t="s">
        <v>46</v>
      </c>
      <c r="G65" s="11"/>
      <c r="H65" s="27"/>
      <c r="I65" s="36" t="s">
        <v>53</v>
      </c>
      <c r="J65" s="11"/>
      <c r="K65" s="11"/>
      <c r="L65" s="26"/>
      <c r="M65" s="11"/>
      <c r="N65" s="1"/>
      <c r="O65" s="1"/>
    </row>
    <row r="66" spans="3:15" ht="12.75">
      <c r="C66" s="36" t="s">
        <v>39</v>
      </c>
      <c r="D66" s="11"/>
      <c r="E66" s="27"/>
      <c r="F66" s="36" t="s">
        <v>47</v>
      </c>
      <c r="G66" s="11"/>
      <c r="H66" s="27"/>
      <c r="I66" s="36" t="s">
        <v>54</v>
      </c>
      <c r="J66" s="11"/>
      <c r="K66" s="11"/>
      <c r="L66" s="26"/>
      <c r="M66" s="11"/>
      <c r="N66" s="1"/>
      <c r="O66" s="1"/>
    </row>
    <row r="67" spans="3:15" ht="12.75">
      <c r="C67" s="36" t="s">
        <v>40</v>
      </c>
      <c r="D67" s="11"/>
      <c r="E67" s="27"/>
      <c r="F67" s="36" t="s">
        <v>48</v>
      </c>
      <c r="G67" s="11"/>
      <c r="H67" s="27"/>
      <c r="I67" s="36" t="s">
        <v>55</v>
      </c>
      <c r="J67" s="11"/>
      <c r="K67" s="11"/>
      <c r="L67" s="26"/>
      <c r="M67" s="11"/>
      <c r="N67" s="1"/>
      <c r="O67" s="1"/>
    </row>
    <row r="68" spans="3:15" ht="12.75">
      <c r="C68" s="36" t="s">
        <v>41</v>
      </c>
      <c r="D68" s="11"/>
      <c r="E68" s="27"/>
      <c r="F68" s="36" t="s">
        <v>49</v>
      </c>
      <c r="G68" s="11"/>
      <c r="H68" s="27"/>
      <c r="I68" s="36" t="s">
        <v>56</v>
      </c>
      <c r="J68" s="11"/>
      <c r="K68" s="11"/>
      <c r="L68" s="26"/>
      <c r="M68" s="11"/>
      <c r="N68" s="1"/>
      <c r="O68" s="1"/>
    </row>
    <row r="69" spans="3:15" ht="12.75">
      <c r="C69" s="36" t="s">
        <v>42</v>
      </c>
      <c r="D69" s="11"/>
      <c r="E69" s="27"/>
      <c r="F69" s="36" t="s">
        <v>50</v>
      </c>
      <c r="G69" s="11"/>
      <c r="H69" s="27"/>
      <c r="I69" s="36" t="s">
        <v>57</v>
      </c>
      <c r="J69" s="11"/>
      <c r="K69" s="11"/>
      <c r="L69" s="26"/>
      <c r="M69" s="11"/>
      <c r="N69" s="1"/>
      <c r="O69" s="1"/>
    </row>
    <row r="70" spans="3:15" ht="12.75">
      <c r="C70" s="37" t="s">
        <v>43</v>
      </c>
      <c r="D70" s="38"/>
      <c r="E70" s="39"/>
      <c r="F70" s="37" t="s">
        <v>51</v>
      </c>
      <c r="G70" s="38"/>
      <c r="H70" s="39"/>
      <c r="I70" s="37" t="s">
        <v>58</v>
      </c>
      <c r="J70" s="38"/>
      <c r="K70" s="40"/>
      <c r="L70" s="26"/>
      <c r="M70" s="11"/>
      <c r="N70" s="1"/>
      <c r="O70" s="1"/>
    </row>
    <row r="71" spans="2:15" ht="12.75">
      <c r="B71" s="11"/>
      <c r="C71" s="25"/>
      <c r="D71" s="25"/>
      <c r="E71" s="25"/>
      <c r="F71" s="25"/>
      <c r="G71" s="25"/>
      <c r="H71" s="25"/>
      <c r="I71" s="25"/>
      <c r="J71" s="25"/>
      <c r="K71" s="25"/>
      <c r="L71" s="11"/>
      <c r="M71" s="11"/>
      <c r="N71" s="1"/>
      <c r="O71" s="1"/>
    </row>
    <row r="72" spans="1:15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"/>
      <c r="O72" s="1"/>
    </row>
    <row r="73" spans="1:15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"/>
      <c r="O73" s="1"/>
    </row>
    <row r="74" spans="1:15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"/>
      <c r="O74" s="1"/>
    </row>
    <row r="75" spans="1:15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"/>
      <c r="O75" s="1"/>
    </row>
    <row r="76" spans="1:15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"/>
      <c r="O76" s="1"/>
    </row>
    <row r="77" spans="1:15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"/>
      <c r="O77" s="1"/>
    </row>
    <row r="78" spans="1:15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"/>
      <c r="O78" s="1"/>
    </row>
    <row r="79" spans="1:15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"/>
      <c r="O79" s="1"/>
    </row>
    <row r="80" spans="1:15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"/>
      <c r="O80" s="1"/>
    </row>
    <row r="81" spans="1:15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"/>
      <c r="O81" s="1"/>
    </row>
    <row r="82" spans="1:15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"/>
      <c r="O82" s="1"/>
    </row>
    <row r="83" spans="1:15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"/>
      <c r="O83" s="1"/>
    </row>
    <row r="84" spans="1:15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"/>
      <c r="O84" s="1"/>
    </row>
    <row r="85" spans="1:15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"/>
      <c r="O85" s="1"/>
    </row>
    <row r="86" spans="1:15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"/>
      <c r="O86" s="1"/>
    </row>
    <row r="87" spans="1:15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"/>
      <c r="O87" s="1"/>
    </row>
    <row r="88" spans="1:15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"/>
      <c r="O88" s="1"/>
    </row>
    <row r="89" spans="1:15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"/>
      <c r="O89" s="1"/>
    </row>
    <row r="90" spans="1:15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"/>
      <c r="O90" s="1"/>
    </row>
    <row r="91" spans="1:15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"/>
      <c r="O91" s="1"/>
    </row>
    <row r="92" spans="1:15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"/>
      <c r="O92" s="1"/>
    </row>
    <row r="93" spans="1:15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"/>
      <c r="O93" s="1"/>
    </row>
    <row r="94" spans="1:15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"/>
      <c r="O94" s="1"/>
    </row>
    <row r="95" spans="1:15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"/>
      <c r="O95" s="1"/>
    </row>
    <row r="96" spans="1:15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"/>
      <c r="O96" s="1"/>
    </row>
    <row r="97" spans="1:15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"/>
      <c r="O97" s="1"/>
    </row>
    <row r="98" spans="1:15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"/>
      <c r="O98" s="1"/>
    </row>
    <row r="99" spans="1:15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"/>
      <c r="O99" s="1"/>
    </row>
    <row r="100" spans="1:15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"/>
      <c r="O100" s="1"/>
    </row>
    <row r="101" spans="1:15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"/>
      <c r="O101" s="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"/>
      <c r="O102" s="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"/>
      <c r="O103" s="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"/>
      <c r="O104" s="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"/>
      <c r="O105" s="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"/>
      <c r="O106" s="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"/>
      <c r="O107" s="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"/>
      <c r="O108" s="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"/>
      <c r="O109" s="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"/>
      <c r="O110" s="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"/>
      <c r="O111" s="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"/>
      <c r="O112" s="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"/>
      <c r="O113" s="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"/>
      <c r="O114" s="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"/>
      <c r="O115" s="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"/>
      <c r="O116" s="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"/>
      <c r="O117" s="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"/>
      <c r="O118" s="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"/>
      <c r="O119" s="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"/>
      <c r="O120" s="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"/>
      <c r="O121" s="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"/>
      <c r="O122" s="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"/>
      <c r="O123" s="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"/>
      <c r="O124" s="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"/>
      <c r="O125" s="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"/>
      <c r="O126" s="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"/>
      <c r="O127" s="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"/>
      <c r="O128" s="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"/>
      <c r="O129" s="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"/>
      <c r="O130" s="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"/>
      <c r="O131" s="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"/>
      <c r="O132" s="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"/>
      <c r="O133" s="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"/>
      <c r="O134" s="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"/>
      <c r="O135" s="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"/>
      <c r="O136" s="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"/>
      <c r="O137" s="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"/>
      <c r="O138" s="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"/>
      <c r="O139" s="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"/>
      <c r="O140" s="1"/>
    </row>
    <row r="141" spans="1:15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"/>
      <c r="O141" s="1"/>
    </row>
    <row r="142" spans="1:15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"/>
      <c r="O142" s="1"/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8" r:id="rId1"/>
  <headerFooter alignWithMargins="0">
    <oddHeader>&amp;CCENSIMENTO 15 OTTOBRE 1961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Cuneo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Croce</dc:creator>
  <cp:keywords/>
  <dc:description/>
  <cp:lastModifiedBy>Delfino Ezia</cp:lastModifiedBy>
  <cp:lastPrinted>2014-02-17T08:53:02Z</cp:lastPrinted>
  <dcterms:created xsi:type="dcterms:W3CDTF">1998-07-23T10:18:14Z</dcterms:created>
  <dcterms:modified xsi:type="dcterms:W3CDTF">2014-02-17T08:55:14Z</dcterms:modified>
  <cp:category/>
  <cp:version/>
  <cp:contentType/>
  <cp:contentStatus/>
</cp:coreProperties>
</file>