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stura Mauro\Censimenti\Censimento permanente della popolazione\2019\Diffusione risultati\"/>
    </mc:Choice>
  </mc:AlternateContent>
  <bookViews>
    <workbookView xWindow="0" yWindow="0" windowWidth="17256" windowHeight="5496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AA55" i="1" l="1"/>
  <c r="AB55" i="1"/>
  <c r="AA56" i="1"/>
  <c r="AB56" i="1"/>
  <c r="AA57" i="1"/>
  <c r="AB57" i="1"/>
  <c r="AA58" i="1"/>
  <c r="AB58" i="1"/>
  <c r="D50" i="1" l="1"/>
  <c r="E50" i="1"/>
  <c r="F50" i="1"/>
  <c r="G50" i="1"/>
  <c r="I50" i="1"/>
  <c r="J50" i="1"/>
  <c r="K50" i="1"/>
  <c r="L50" i="1"/>
  <c r="M50" i="1"/>
  <c r="N50" i="1"/>
  <c r="O50" i="1"/>
  <c r="P50" i="1"/>
  <c r="R50" i="1"/>
  <c r="S50" i="1"/>
  <c r="U50" i="1"/>
  <c r="V50" i="1"/>
  <c r="W50" i="1"/>
  <c r="X50" i="1"/>
  <c r="Y50" i="1"/>
  <c r="Z50" i="1"/>
  <c r="AG50" i="1"/>
  <c r="AH50" i="1"/>
  <c r="AI50" i="1"/>
  <c r="AJ50" i="1"/>
  <c r="AK50" i="1"/>
  <c r="AL50" i="1"/>
  <c r="D51" i="1"/>
  <c r="E51" i="1"/>
  <c r="F51" i="1"/>
  <c r="G51" i="1"/>
  <c r="I51" i="1"/>
  <c r="J51" i="1"/>
  <c r="K51" i="1"/>
  <c r="L51" i="1"/>
  <c r="M51" i="1"/>
  <c r="N51" i="1"/>
  <c r="O51" i="1"/>
  <c r="P51" i="1"/>
  <c r="R51" i="1"/>
  <c r="S51" i="1"/>
  <c r="U51" i="1"/>
  <c r="V51" i="1"/>
  <c r="W51" i="1"/>
  <c r="X51" i="1"/>
  <c r="Y51" i="1"/>
  <c r="Z51" i="1"/>
  <c r="AG51" i="1"/>
  <c r="AH51" i="1"/>
  <c r="AI51" i="1"/>
  <c r="AJ51" i="1"/>
  <c r="AK51" i="1"/>
  <c r="AL51" i="1"/>
  <c r="D52" i="1"/>
  <c r="E52" i="1"/>
  <c r="F52" i="1"/>
  <c r="G52" i="1"/>
  <c r="I52" i="1"/>
  <c r="J52" i="1"/>
  <c r="K52" i="1"/>
  <c r="L52" i="1"/>
  <c r="M52" i="1"/>
  <c r="N52" i="1"/>
  <c r="O52" i="1"/>
  <c r="P52" i="1"/>
  <c r="R52" i="1"/>
  <c r="S52" i="1"/>
  <c r="U52" i="1"/>
  <c r="V52" i="1"/>
  <c r="W52" i="1"/>
  <c r="X52" i="1"/>
  <c r="Y52" i="1"/>
  <c r="Z52" i="1"/>
  <c r="AG52" i="1"/>
  <c r="AH52" i="1"/>
  <c r="AI52" i="1"/>
  <c r="AJ52" i="1"/>
  <c r="AK52" i="1"/>
  <c r="AL52" i="1"/>
  <c r="D53" i="1"/>
  <c r="E53" i="1"/>
  <c r="F53" i="1"/>
  <c r="G53" i="1"/>
  <c r="I53" i="1"/>
  <c r="J53" i="1"/>
  <c r="K53" i="1"/>
  <c r="L53" i="1"/>
  <c r="M53" i="1"/>
  <c r="N53" i="1"/>
  <c r="O53" i="1"/>
  <c r="P53" i="1"/>
  <c r="R53" i="1"/>
  <c r="S53" i="1"/>
  <c r="U53" i="1"/>
  <c r="V53" i="1"/>
  <c r="W53" i="1"/>
  <c r="X53" i="1"/>
  <c r="Y53" i="1"/>
  <c r="Z53" i="1"/>
  <c r="AG53" i="1"/>
  <c r="AH53" i="1"/>
  <c r="AI53" i="1"/>
  <c r="AJ53" i="1"/>
  <c r="AK53" i="1"/>
  <c r="AL53" i="1"/>
  <c r="C53" i="1"/>
  <c r="C52" i="1"/>
  <c r="C51" i="1"/>
  <c r="C50" i="1"/>
  <c r="AK58" i="1" l="1"/>
  <c r="AJ58" i="1"/>
  <c r="AL58" i="1" s="1"/>
  <c r="AL57" i="1"/>
  <c r="AK57" i="1"/>
  <c r="AJ57" i="1"/>
  <c r="AK56" i="1"/>
  <c r="AL56" i="1" s="1"/>
  <c r="AJ56" i="1"/>
  <c r="AK55" i="1"/>
  <c r="AJ55" i="1"/>
  <c r="AL55" i="1" s="1"/>
  <c r="AJ7" i="1"/>
  <c r="AL7" i="1" s="1"/>
  <c r="AK7" i="1"/>
  <c r="AJ8" i="1"/>
  <c r="AL8" i="1" s="1"/>
  <c r="AK8" i="1"/>
  <c r="AJ9" i="1"/>
  <c r="AL9" i="1" s="1"/>
  <c r="AK9" i="1"/>
  <c r="AJ10" i="1"/>
  <c r="AK10" i="1"/>
  <c r="AL10" i="1"/>
  <c r="AJ11" i="1"/>
  <c r="AL11" i="1" s="1"/>
  <c r="AK11" i="1"/>
  <c r="AJ12" i="1"/>
  <c r="AL12" i="1" s="1"/>
  <c r="AK12" i="1"/>
  <c r="AJ13" i="1"/>
  <c r="AK13" i="1"/>
  <c r="AL13" i="1" s="1"/>
  <c r="AJ14" i="1"/>
  <c r="AK14" i="1"/>
  <c r="AL14" i="1"/>
  <c r="AJ15" i="1"/>
  <c r="AK15" i="1"/>
  <c r="AL15" i="1" s="1"/>
  <c r="AJ16" i="1"/>
  <c r="AL16" i="1" s="1"/>
  <c r="AK16" i="1"/>
  <c r="AJ17" i="1"/>
  <c r="AK17" i="1"/>
  <c r="AL17" i="1" s="1"/>
  <c r="AJ18" i="1"/>
  <c r="AK18" i="1"/>
  <c r="AL18" i="1"/>
  <c r="AJ19" i="1"/>
  <c r="AL19" i="1" s="1"/>
  <c r="AK19" i="1"/>
  <c r="AJ20" i="1"/>
  <c r="AL20" i="1" s="1"/>
  <c r="AK20" i="1"/>
  <c r="AJ21" i="1"/>
  <c r="AK21" i="1"/>
  <c r="AL21" i="1" s="1"/>
  <c r="AJ22" i="1"/>
  <c r="AK22" i="1"/>
  <c r="AL22" i="1"/>
  <c r="AJ23" i="1"/>
  <c r="AK23" i="1"/>
  <c r="AL23" i="1" s="1"/>
  <c r="AJ24" i="1"/>
  <c r="AL24" i="1" s="1"/>
  <c r="AK24" i="1"/>
  <c r="AJ25" i="1"/>
  <c r="AL25" i="1" s="1"/>
  <c r="AK25" i="1"/>
  <c r="AJ26" i="1"/>
  <c r="AK26" i="1"/>
  <c r="AL26" i="1"/>
  <c r="AJ27" i="1"/>
  <c r="AK27" i="1"/>
  <c r="AL27" i="1"/>
  <c r="AJ28" i="1"/>
  <c r="AL28" i="1" s="1"/>
  <c r="AK28" i="1"/>
  <c r="AJ29" i="1"/>
  <c r="AK29" i="1"/>
  <c r="AL29" i="1" s="1"/>
  <c r="AJ30" i="1"/>
  <c r="AK30" i="1"/>
  <c r="AL30" i="1"/>
  <c r="AJ31" i="1"/>
  <c r="AL31" i="1" s="1"/>
  <c r="AK31" i="1"/>
  <c r="AJ32" i="1"/>
  <c r="AL32" i="1" s="1"/>
  <c r="AK32" i="1"/>
  <c r="AJ33" i="1"/>
  <c r="AK33" i="1"/>
  <c r="AL33" i="1" s="1"/>
  <c r="AJ34" i="1"/>
  <c r="AK34" i="1"/>
  <c r="AL34" i="1"/>
  <c r="AJ35" i="1"/>
  <c r="AK35" i="1"/>
  <c r="AL35" i="1" s="1"/>
  <c r="AJ36" i="1"/>
  <c r="AL36" i="1" s="1"/>
  <c r="AK36" i="1"/>
  <c r="AJ37" i="1"/>
  <c r="AK37" i="1"/>
  <c r="AL37" i="1" s="1"/>
  <c r="AJ38" i="1"/>
  <c r="AK38" i="1"/>
  <c r="AL38" i="1"/>
  <c r="AJ39" i="1"/>
  <c r="AK39" i="1"/>
  <c r="AL39" i="1" s="1"/>
  <c r="AJ40" i="1"/>
  <c r="AL40" i="1" s="1"/>
  <c r="AK40" i="1"/>
  <c r="AJ41" i="1"/>
  <c r="AK41" i="1"/>
  <c r="AL41" i="1" s="1"/>
  <c r="AJ42" i="1"/>
  <c r="AK42" i="1"/>
  <c r="AL42" i="1"/>
  <c r="AJ43" i="1"/>
  <c r="AK43" i="1"/>
  <c r="AL43" i="1" s="1"/>
  <c r="AJ44" i="1"/>
  <c r="AL44" i="1" s="1"/>
  <c r="AK44" i="1"/>
  <c r="AJ45" i="1"/>
  <c r="AK45" i="1"/>
  <c r="AL45" i="1" s="1"/>
  <c r="AJ46" i="1"/>
  <c r="AK46" i="1"/>
  <c r="AL46" i="1"/>
  <c r="AJ47" i="1"/>
  <c r="AL47" i="1" s="1"/>
  <c r="AK47" i="1"/>
  <c r="AJ48" i="1"/>
  <c r="AL48" i="1" s="1"/>
  <c r="AK48" i="1"/>
  <c r="AJ49" i="1"/>
  <c r="AK49" i="1"/>
  <c r="AL49" i="1" s="1"/>
  <c r="AL6" i="1"/>
  <c r="AK6" i="1"/>
  <c r="AJ6" i="1"/>
  <c r="AH58" i="1"/>
  <c r="AG58" i="1"/>
  <c r="AI58" i="1" s="1"/>
  <c r="AI57" i="1"/>
  <c r="AH57" i="1"/>
  <c r="AG57" i="1"/>
  <c r="AH56" i="1"/>
  <c r="AG56" i="1"/>
  <c r="AI56" i="1" s="1"/>
  <c r="AH55" i="1"/>
  <c r="AG55" i="1"/>
  <c r="AI55" i="1" s="1"/>
  <c r="AG7" i="1"/>
  <c r="AH7" i="1"/>
  <c r="AI7" i="1"/>
  <c r="AG8" i="1"/>
  <c r="AI8" i="1" s="1"/>
  <c r="AH8" i="1"/>
  <c r="AG9" i="1"/>
  <c r="AI9" i="1" s="1"/>
  <c r="AH9" i="1"/>
  <c r="AG10" i="1"/>
  <c r="AH10" i="1"/>
  <c r="AI10" i="1"/>
  <c r="AG11" i="1"/>
  <c r="AH11" i="1"/>
  <c r="AI11" i="1"/>
  <c r="AG12" i="1"/>
  <c r="AI12" i="1" s="1"/>
  <c r="AH12" i="1"/>
  <c r="AG13" i="1"/>
  <c r="AI13" i="1" s="1"/>
  <c r="AH13" i="1"/>
  <c r="AG14" i="1"/>
  <c r="AH14" i="1"/>
  <c r="AI14" i="1"/>
  <c r="AG15" i="1"/>
  <c r="AH15" i="1"/>
  <c r="AI15" i="1"/>
  <c r="AG16" i="1"/>
  <c r="AI16" i="1" s="1"/>
  <c r="AH16" i="1"/>
  <c r="AG17" i="1"/>
  <c r="AI17" i="1" s="1"/>
  <c r="AH17" i="1"/>
  <c r="AG18" i="1"/>
  <c r="AH18" i="1"/>
  <c r="AI18" i="1"/>
  <c r="AG19" i="1"/>
  <c r="AH19" i="1"/>
  <c r="AI19" i="1"/>
  <c r="AG20" i="1"/>
  <c r="AI20" i="1" s="1"/>
  <c r="AH20" i="1"/>
  <c r="AG21" i="1"/>
  <c r="AI21" i="1" s="1"/>
  <c r="AH21" i="1"/>
  <c r="AG22" i="1"/>
  <c r="AH22" i="1"/>
  <c r="AI22" i="1"/>
  <c r="AG23" i="1"/>
  <c r="AH23" i="1"/>
  <c r="AI23" i="1"/>
  <c r="AG24" i="1"/>
  <c r="AI24" i="1" s="1"/>
  <c r="AH24" i="1"/>
  <c r="AG25" i="1"/>
  <c r="AI25" i="1" s="1"/>
  <c r="AH25" i="1"/>
  <c r="AG26" i="1"/>
  <c r="AH26" i="1"/>
  <c r="AI26" i="1"/>
  <c r="AG27" i="1"/>
  <c r="AH27" i="1"/>
  <c r="AI27" i="1"/>
  <c r="AG28" i="1"/>
  <c r="AI28" i="1" s="1"/>
  <c r="AH28" i="1"/>
  <c r="AG29" i="1"/>
  <c r="AI29" i="1" s="1"/>
  <c r="AH29" i="1"/>
  <c r="AG30" i="1"/>
  <c r="AH30" i="1"/>
  <c r="AI30" i="1"/>
  <c r="AG31" i="1"/>
  <c r="AH31" i="1"/>
  <c r="AI31" i="1"/>
  <c r="AG32" i="1"/>
  <c r="AI32" i="1" s="1"/>
  <c r="AH32" i="1"/>
  <c r="AG33" i="1"/>
  <c r="AI33" i="1" s="1"/>
  <c r="AH33" i="1"/>
  <c r="AG34" i="1"/>
  <c r="AH34" i="1"/>
  <c r="AI34" i="1"/>
  <c r="AG35" i="1"/>
  <c r="AH35" i="1"/>
  <c r="AI35" i="1"/>
  <c r="AG36" i="1"/>
  <c r="AI36" i="1" s="1"/>
  <c r="AH36" i="1"/>
  <c r="AG37" i="1"/>
  <c r="AI37" i="1" s="1"/>
  <c r="AH37" i="1"/>
  <c r="AG38" i="1"/>
  <c r="AH38" i="1"/>
  <c r="AI38" i="1"/>
  <c r="AG39" i="1"/>
  <c r="AH39" i="1"/>
  <c r="AI39" i="1"/>
  <c r="AG40" i="1"/>
  <c r="AI40" i="1" s="1"/>
  <c r="AH40" i="1"/>
  <c r="AG41" i="1"/>
  <c r="AI41" i="1" s="1"/>
  <c r="AH41" i="1"/>
  <c r="AG42" i="1"/>
  <c r="AH42" i="1"/>
  <c r="AI42" i="1"/>
  <c r="AG43" i="1"/>
  <c r="AH43" i="1"/>
  <c r="AI43" i="1"/>
  <c r="AG44" i="1"/>
  <c r="AI44" i="1" s="1"/>
  <c r="AH44" i="1"/>
  <c r="AG45" i="1"/>
  <c r="AI45" i="1" s="1"/>
  <c r="AH45" i="1"/>
  <c r="AG46" i="1"/>
  <c r="AH46" i="1"/>
  <c r="AI46" i="1"/>
  <c r="AG47" i="1"/>
  <c r="AH47" i="1"/>
  <c r="AI47" i="1"/>
  <c r="AG48" i="1"/>
  <c r="AI48" i="1" s="1"/>
  <c r="AH48" i="1"/>
  <c r="AG49" i="1"/>
  <c r="AI49" i="1" s="1"/>
  <c r="AH49" i="1"/>
  <c r="AH6" i="1"/>
  <c r="AG6" i="1"/>
  <c r="AI6" i="1"/>
  <c r="AE58" i="1"/>
  <c r="AD58" i="1"/>
  <c r="AF58" i="1" s="1"/>
  <c r="AE57" i="1"/>
  <c r="AF57" i="1" s="1"/>
  <c r="AD57" i="1"/>
  <c r="AE56" i="1"/>
  <c r="AD56" i="1"/>
  <c r="AE55" i="1"/>
  <c r="AD55" i="1"/>
  <c r="AF55" i="1" l="1"/>
  <c r="AF56" i="1"/>
  <c r="AD7" i="1"/>
  <c r="AE7" i="1"/>
  <c r="AD8" i="1"/>
  <c r="AE8" i="1"/>
  <c r="AE52" i="1" s="1"/>
  <c r="AD9" i="1"/>
  <c r="AE9" i="1"/>
  <c r="AD10" i="1"/>
  <c r="AE10" i="1"/>
  <c r="AD11" i="1"/>
  <c r="AE11" i="1"/>
  <c r="AF11" i="1"/>
  <c r="AD12" i="1"/>
  <c r="AF12" i="1" s="1"/>
  <c r="AE12" i="1"/>
  <c r="AD13" i="1"/>
  <c r="AE13" i="1"/>
  <c r="AD14" i="1"/>
  <c r="AF14" i="1" s="1"/>
  <c r="AE14" i="1"/>
  <c r="AD15" i="1"/>
  <c r="AE15" i="1"/>
  <c r="AD16" i="1"/>
  <c r="AF16" i="1" s="1"/>
  <c r="AE16" i="1"/>
  <c r="AD17" i="1"/>
  <c r="AE17" i="1"/>
  <c r="AD18" i="1"/>
  <c r="AF18" i="1" s="1"/>
  <c r="AE18" i="1"/>
  <c r="AD19" i="1"/>
  <c r="AE19" i="1"/>
  <c r="AD20" i="1"/>
  <c r="AF20" i="1" s="1"/>
  <c r="AE20" i="1"/>
  <c r="AD21" i="1"/>
  <c r="AE21" i="1"/>
  <c r="AD22" i="1"/>
  <c r="AF22" i="1" s="1"/>
  <c r="AE22" i="1"/>
  <c r="AD23" i="1"/>
  <c r="AE23" i="1"/>
  <c r="AD24" i="1"/>
  <c r="AF24" i="1" s="1"/>
  <c r="AE24" i="1"/>
  <c r="AD25" i="1"/>
  <c r="AE25" i="1"/>
  <c r="AD26" i="1"/>
  <c r="AF26" i="1" s="1"/>
  <c r="AE26" i="1"/>
  <c r="AD27" i="1"/>
  <c r="AE27" i="1"/>
  <c r="AD28" i="1"/>
  <c r="AF28" i="1" s="1"/>
  <c r="AE28" i="1"/>
  <c r="AD29" i="1"/>
  <c r="AE29" i="1"/>
  <c r="AD30" i="1"/>
  <c r="AF30" i="1" s="1"/>
  <c r="AE30" i="1"/>
  <c r="AD31" i="1"/>
  <c r="AE31" i="1"/>
  <c r="AD32" i="1"/>
  <c r="AF32" i="1" s="1"/>
  <c r="AE32" i="1"/>
  <c r="AD33" i="1"/>
  <c r="AE33" i="1"/>
  <c r="AD34" i="1"/>
  <c r="AF34" i="1" s="1"/>
  <c r="AE34" i="1"/>
  <c r="AD35" i="1"/>
  <c r="AE35" i="1"/>
  <c r="AD36" i="1"/>
  <c r="AF36" i="1" s="1"/>
  <c r="AE36" i="1"/>
  <c r="AD37" i="1"/>
  <c r="AE37" i="1"/>
  <c r="AD38" i="1"/>
  <c r="AF38" i="1" s="1"/>
  <c r="AE38" i="1"/>
  <c r="AD39" i="1"/>
  <c r="AE39" i="1"/>
  <c r="AD40" i="1"/>
  <c r="AF40" i="1" s="1"/>
  <c r="AE40" i="1"/>
  <c r="AD41" i="1"/>
  <c r="AE41" i="1"/>
  <c r="AD42" i="1"/>
  <c r="AE42" i="1"/>
  <c r="AF42" i="1"/>
  <c r="AD43" i="1"/>
  <c r="AE43" i="1"/>
  <c r="AD44" i="1"/>
  <c r="AE44" i="1"/>
  <c r="AD45" i="1"/>
  <c r="AE45" i="1"/>
  <c r="AD46" i="1"/>
  <c r="AE46" i="1"/>
  <c r="AD47" i="1"/>
  <c r="AE47" i="1"/>
  <c r="AD48" i="1"/>
  <c r="AE48" i="1"/>
  <c r="AD49" i="1"/>
  <c r="AE49" i="1"/>
  <c r="AE6" i="1"/>
  <c r="AD6" i="1"/>
  <c r="AF6" i="1" s="1"/>
  <c r="AC57" i="1"/>
  <c r="AA7" i="1"/>
  <c r="AB7" i="1"/>
  <c r="AC7" i="1"/>
  <c r="AA8" i="1"/>
  <c r="AB8" i="1"/>
  <c r="AA9" i="1"/>
  <c r="AB9" i="1"/>
  <c r="AA10" i="1"/>
  <c r="AC10" i="1" s="1"/>
  <c r="AB10" i="1"/>
  <c r="AA11" i="1"/>
  <c r="AB11" i="1"/>
  <c r="AA12" i="1"/>
  <c r="AB12" i="1"/>
  <c r="AA13" i="1"/>
  <c r="AB13" i="1"/>
  <c r="AA14" i="1"/>
  <c r="AB14" i="1"/>
  <c r="AC14" i="1"/>
  <c r="AA15" i="1"/>
  <c r="AC15" i="1" s="1"/>
  <c r="AB15" i="1"/>
  <c r="AA16" i="1"/>
  <c r="AB16" i="1"/>
  <c r="AA17" i="1"/>
  <c r="AB17" i="1"/>
  <c r="AA18" i="1"/>
  <c r="AB18" i="1"/>
  <c r="AA19" i="1"/>
  <c r="AC19" i="1" s="1"/>
  <c r="AB19" i="1"/>
  <c r="AA20" i="1"/>
  <c r="AB20" i="1"/>
  <c r="AA21" i="1"/>
  <c r="AB21" i="1"/>
  <c r="AA22" i="1"/>
  <c r="AB22" i="1"/>
  <c r="AA23" i="1"/>
  <c r="AC23" i="1" s="1"/>
  <c r="AB23" i="1"/>
  <c r="AA24" i="1"/>
  <c r="AB24" i="1"/>
  <c r="AA25" i="1"/>
  <c r="AB25" i="1"/>
  <c r="AA26" i="1"/>
  <c r="AB26" i="1"/>
  <c r="AC26" i="1"/>
  <c r="AA27" i="1"/>
  <c r="AC27" i="1" s="1"/>
  <c r="AB27" i="1"/>
  <c r="AA28" i="1"/>
  <c r="AB28" i="1"/>
  <c r="AA29" i="1"/>
  <c r="AB29" i="1"/>
  <c r="AA30" i="1"/>
  <c r="AB30" i="1"/>
  <c r="AC30" i="1" s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C41" i="1" s="1"/>
  <c r="AA42" i="1"/>
  <c r="AB42" i="1"/>
  <c r="AC42" i="1" s="1"/>
  <c r="AA43" i="1"/>
  <c r="AB43" i="1"/>
  <c r="AA44" i="1"/>
  <c r="AB44" i="1"/>
  <c r="AA45" i="1"/>
  <c r="AB45" i="1"/>
  <c r="AA46" i="1"/>
  <c r="AB46" i="1"/>
  <c r="AC46" i="1" s="1"/>
  <c r="AA47" i="1"/>
  <c r="AB47" i="1"/>
  <c r="AA48" i="1"/>
  <c r="AB48" i="1"/>
  <c r="AA49" i="1"/>
  <c r="AB49" i="1"/>
  <c r="AB6" i="1"/>
  <c r="AA6" i="1"/>
  <c r="AA50" i="1" s="1"/>
  <c r="Z56" i="1"/>
  <c r="Z57" i="1"/>
  <c r="Z58" i="1"/>
  <c r="Z55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6" i="1"/>
  <c r="W56" i="1"/>
  <c r="W57" i="1"/>
  <c r="W58" i="1"/>
  <c r="W55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6" i="1"/>
  <c r="T56" i="1"/>
  <c r="T57" i="1"/>
  <c r="T58" i="1"/>
  <c r="T55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6" i="1"/>
  <c r="T50" i="1" s="1"/>
  <c r="Q56" i="1"/>
  <c r="Q57" i="1"/>
  <c r="Q58" i="1"/>
  <c r="Q5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6" i="1"/>
  <c r="Q50" i="1" s="1"/>
  <c r="AF47" i="1" l="1"/>
  <c r="AF10" i="1"/>
  <c r="AF39" i="1"/>
  <c r="AF35" i="1"/>
  <c r="AF31" i="1"/>
  <c r="AF27" i="1"/>
  <c r="AF23" i="1"/>
  <c r="AF19" i="1"/>
  <c r="AF15" i="1"/>
  <c r="AF13" i="1"/>
  <c r="AE53" i="1"/>
  <c r="AE51" i="1"/>
  <c r="AF43" i="1"/>
  <c r="AE50" i="1"/>
  <c r="AF48" i="1"/>
  <c r="AF46" i="1"/>
  <c r="AF50" i="1" s="1"/>
  <c r="AF44" i="1"/>
  <c r="AF37" i="1"/>
  <c r="T52" i="1"/>
  <c r="T53" i="1"/>
  <c r="T51" i="1"/>
  <c r="AF21" i="1"/>
  <c r="AF49" i="1"/>
  <c r="AF33" i="1"/>
  <c r="AF8" i="1"/>
  <c r="AD52" i="1"/>
  <c r="AD50" i="1"/>
  <c r="AF45" i="1"/>
  <c r="AF29" i="1"/>
  <c r="AF17" i="1"/>
  <c r="AF41" i="1"/>
  <c r="AF25" i="1"/>
  <c r="AF9" i="1"/>
  <c r="AD53" i="1"/>
  <c r="AF7" i="1"/>
  <c r="AD51" i="1"/>
  <c r="AC44" i="1"/>
  <c r="AC40" i="1"/>
  <c r="AC38" i="1"/>
  <c r="AC36" i="1"/>
  <c r="AC34" i="1"/>
  <c r="AC32" i="1"/>
  <c r="AC55" i="1"/>
  <c r="AC37" i="1"/>
  <c r="AC25" i="1"/>
  <c r="AC21" i="1"/>
  <c r="AC58" i="1"/>
  <c r="AC56" i="1"/>
  <c r="AC47" i="1"/>
  <c r="AC11" i="1"/>
  <c r="AB50" i="1"/>
  <c r="AC48" i="1"/>
  <c r="AC39" i="1"/>
  <c r="AC35" i="1"/>
  <c r="AC31" i="1"/>
  <c r="AC24" i="1"/>
  <c r="AC22" i="1"/>
  <c r="AC20" i="1"/>
  <c r="AC18" i="1"/>
  <c r="AC16" i="1"/>
  <c r="AB51" i="1"/>
  <c r="AC43" i="1"/>
  <c r="AC28" i="1"/>
  <c r="AC9" i="1"/>
  <c r="AB53" i="1"/>
  <c r="AC12" i="1"/>
  <c r="AB52" i="1"/>
  <c r="AA53" i="1"/>
  <c r="Q51" i="1"/>
  <c r="Q53" i="1"/>
  <c r="AC49" i="1"/>
  <c r="AC33" i="1"/>
  <c r="AC17" i="1"/>
  <c r="AA51" i="1"/>
  <c r="Q52" i="1"/>
  <c r="AC45" i="1"/>
  <c r="AC29" i="1"/>
  <c r="AC13" i="1"/>
  <c r="AC8" i="1"/>
  <c r="AA52" i="1"/>
  <c r="AC6" i="1"/>
  <c r="N56" i="1"/>
  <c r="N57" i="1"/>
  <c r="N58" i="1"/>
  <c r="N5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6" i="1"/>
  <c r="K56" i="1"/>
  <c r="K57" i="1"/>
  <c r="K58" i="1"/>
  <c r="K5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6" i="1"/>
  <c r="E6" i="1"/>
  <c r="H56" i="1"/>
  <c r="H57" i="1"/>
  <c r="H58" i="1"/>
  <c r="H5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6" i="1"/>
  <c r="H50" i="1" s="1"/>
  <c r="AF51" i="1" l="1"/>
  <c r="AF52" i="1"/>
  <c r="AF53" i="1"/>
  <c r="H53" i="1"/>
  <c r="H52" i="1"/>
  <c r="H51" i="1"/>
  <c r="AC51" i="1"/>
  <c r="AC52" i="1"/>
  <c r="AC50" i="1"/>
  <c r="AC53" i="1"/>
  <c r="E58" i="1"/>
  <c r="E57" i="1"/>
  <c r="E56" i="1"/>
  <c r="E5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</calcChain>
</file>

<file path=xl/sharedStrings.xml><?xml version="1.0" encoding="utf-8"?>
<sst xmlns="http://schemas.openxmlformats.org/spreadsheetml/2006/main" count="69" uniqueCount="27">
  <si>
    <t>Classe di età</t>
  </si>
  <si>
    <t>Sesso</t>
  </si>
  <si>
    <t>Anno</t>
  </si>
  <si>
    <t>Totale</t>
  </si>
  <si>
    <t>Piemonte</t>
  </si>
  <si>
    <t>Provincia di Cuneo</t>
  </si>
  <si>
    <t>Comune di Cuneo</t>
  </si>
  <si>
    <t>Italia</t>
  </si>
  <si>
    <t>Cittadinanza</t>
  </si>
  <si>
    <t>Italiana-o</t>
  </si>
  <si>
    <t>Straniero - Apolide</t>
  </si>
  <si>
    <t>F</t>
  </si>
  <si>
    <t>M</t>
  </si>
  <si>
    <t>T</t>
  </si>
  <si>
    <t>0-9 anni</t>
  </si>
  <si>
    <t>10-19 anni</t>
  </si>
  <si>
    <t>20-29 anni</t>
  </si>
  <si>
    <t>30-39 anni</t>
  </si>
  <si>
    <t>40-49 anni</t>
  </si>
  <si>
    <t>50-59 anni</t>
  </si>
  <si>
    <t>60-69 anni</t>
  </si>
  <si>
    <t>70-79 anni</t>
  </si>
  <si>
    <t>80-89 anni</t>
  </si>
  <si>
    <t>90-99 anni</t>
  </si>
  <si>
    <t>100 anni e più</t>
  </si>
  <si>
    <t>Fino a 17 anni</t>
  </si>
  <si>
    <t>Popolazione per sesso, classe di età decennale e cittadinanza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</si>
</sst>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/>
    </xf>
    <xf numFmtId="3" fontId="18" fillId="37" borderId="11" xfId="0" applyNumberFormat="1" applyFont="1" applyFill="1" applyBorder="1"/>
    <xf numFmtId="3" fontId="21" fillId="37" borderId="11" xfId="0" applyNumberFormat="1" applyFont="1" applyFill="1" applyBorder="1"/>
    <xf numFmtId="3" fontId="18" fillId="37" borderId="11" xfId="0" applyNumberFormat="1" applyFont="1" applyFill="1" applyBorder="1" applyAlignment="1">
      <alignment horizontal="right" vertical="center"/>
    </xf>
    <xf numFmtId="3" fontId="18" fillId="37" borderId="12" xfId="0" applyNumberFormat="1" applyFont="1" applyFill="1" applyBorder="1" applyAlignment="1">
      <alignment horizontal="right" vertical="center"/>
    </xf>
    <xf numFmtId="3" fontId="18" fillId="36" borderId="11" xfId="0" applyNumberFormat="1" applyFont="1" applyFill="1" applyBorder="1"/>
    <xf numFmtId="3" fontId="21" fillId="36" borderId="11" xfId="0" applyNumberFormat="1" applyFont="1" applyFill="1" applyBorder="1"/>
    <xf numFmtId="3" fontId="18" fillId="36" borderId="11" xfId="0" applyNumberFormat="1" applyFont="1" applyFill="1" applyBorder="1" applyAlignment="1">
      <alignment horizontal="right" vertical="center"/>
    </xf>
    <xf numFmtId="3" fontId="18" fillId="36" borderId="12" xfId="0" applyNumberFormat="1" applyFont="1" applyFill="1" applyBorder="1" applyAlignment="1">
      <alignment horizontal="right" vertical="center"/>
    </xf>
    <xf numFmtId="3" fontId="18" fillId="38" borderId="12" xfId="0" applyNumberFormat="1" applyFont="1" applyFill="1" applyBorder="1" applyAlignment="1">
      <alignment horizontal="right" vertical="center"/>
    </xf>
    <xf numFmtId="3" fontId="18" fillId="38" borderId="11" xfId="0" applyNumberFormat="1" applyFont="1" applyFill="1" applyBorder="1"/>
    <xf numFmtId="3" fontId="21" fillId="38" borderId="11" xfId="0" applyNumberFormat="1" applyFont="1" applyFill="1" applyBorder="1"/>
    <xf numFmtId="3" fontId="18" fillId="38" borderId="11" xfId="0" applyNumberFormat="1" applyFont="1" applyFill="1" applyBorder="1" applyAlignment="1">
      <alignment horizontal="right" vertical="center"/>
    </xf>
    <xf numFmtId="3" fontId="18" fillId="39" borderId="13" xfId="0" applyNumberFormat="1" applyFont="1" applyFill="1" applyBorder="1"/>
    <xf numFmtId="3" fontId="21" fillId="39" borderId="13" xfId="0" applyNumberFormat="1" applyFont="1" applyFill="1" applyBorder="1"/>
    <xf numFmtId="3" fontId="18" fillId="39" borderId="13" xfId="0" applyNumberFormat="1" applyFont="1" applyFill="1" applyBorder="1" applyAlignment="1">
      <alignment horizontal="right" vertical="center"/>
    </xf>
    <xf numFmtId="3" fontId="18" fillId="39" borderId="14" xfId="0" applyNumberFormat="1" applyFont="1" applyFill="1" applyBorder="1" applyAlignment="1">
      <alignment horizontal="right" vertical="center"/>
    </xf>
    <xf numFmtId="3" fontId="18" fillId="39" borderId="11" xfId="0" applyNumberFormat="1" applyFont="1" applyFill="1" applyBorder="1"/>
    <xf numFmtId="3" fontId="21" fillId="39" borderId="11" xfId="0" applyNumberFormat="1" applyFont="1" applyFill="1" applyBorder="1"/>
    <xf numFmtId="3" fontId="18" fillId="39" borderId="11" xfId="0" applyNumberFormat="1" applyFont="1" applyFill="1" applyBorder="1" applyAlignment="1">
      <alignment horizontal="right" vertical="center"/>
    </xf>
    <xf numFmtId="3" fontId="18" fillId="39" borderId="12" xfId="0" applyNumberFormat="1" applyFont="1" applyFill="1" applyBorder="1" applyAlignment="1">
      <alignment horizontal="right" vertical="center"/>
    </xf>
    <xf numFmtId="3" fontId="18" fillId="0" borderId="11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1" fontId="18" fillId="37" borderId="11" xfId="0" applyNumberFormat="1" applyFont="1" applyFill="1" applyBorder="1" applyAlignment="1">
      <alignment horizontal="center" vertical="top" wrapText="1"/>
    </xf>
    <xf numFmtId="1" fontId="18" fillId="36" borderId="11" xfId="0" applyNumberFormat="1" applyFont="1" applyFill="1" applyBorder="1" applyAlignment="1">
      <alignment horizontal="center" vertical="top" wrapText="1"/>
    </xf>
    <xf numFmtId="1" fontId="18" fillId="38" borderId="11" xfId="0" applyNumberFormat="1" applyFont="1" applyFill="1" applyBorder="1" applyAlignment="1">
      <alignment horizontal="center" vertical="top" wrapText="1"/>
    </xf>
    <xf numFmtId="1" fontId="18" fillId="39" borderId="11" xfId="0" applyNumberFormat="1" applyFont="1" applyFill="1" applyBorder="1" applyAlignment="1">
      <alignment horizontal="center" vertical="top" wrapText="1"/>
    </xf>
    <xf numFmtId="1" fontId="18" fillId="0" borderId="11" xfId="0" applyNumberFormat="1" applyFont="1" applyBorder="1" applyAlignment="1">
      <alignment vertical="center"/>
    </xf>
    <xf numFmtId="1" fontId="18" fillId="39" borderId="13" xfId="0" applyNumberFormat="1" applyFont="1" applyFill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8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5" sqref="A5"/>
    </sheetView>
  </sheetViews>
  <sheetFormatPr defaultColWidth="8.88671875" defaultRowHeight="13.8" x14ac:dyDescent="0.3"/>
  <cols>
    <col min="1" max="1" width="12.33203125" style="1" bestFit="1" customWidth="1"/>
    <col min="2" max="2" width="12.33203125" style="1" customWidth="1"/>
    <col min="3" max="3" width="10.88671875" style="1" bestFit="1" customWidth="1"/>
    <col min="4" max="5" width="9.88671875" style="1" bestFit="1" customWidth="1"/>
    <col min="6" max="8" width="8.88671875" style="1" bestFit="1" customWidth="1"/>
    <col min="9" max="11" width="7.44140625" style="1" bestFit="1" customWidth="1"/>
    <col min="12" max="14" width="6.44140625" style="1" bestFit="1" customWidth="1"/>
    <col min="15" max="17" width="8.88671875" style="1" bestFit="1" customWidth="1"/>
    <col min="18" max="20" width="7.44140625" style="1" bestFit="1" customWidth="1"/>
    <col min="21" max="23" width="6.44140625" style="1" bestFit="1" customWidth="1"/>
    <col min="24" max="26" width="5.44140625" style="1" bestFit="1" customWidth="1"/>
    <col min="27" max="29" width="9.88671875" style="1" bestFit="1" customWidth="1"/>
    <col min="30" max="32" width="8.88671875" style="1" bestFit="1" customWidth="1"/>
    <col min="33" max="35" width="7.44140625" style="1" bestFit="1" customWidth="1"/>
    <col min="36" max="38" width="6.44140625" style="1" bestFit="1" customWidth="1"/>
    <col min="39" max="16384" width="8.88671875" style="1"/>
  </cols>
  <sheetData>
    <row r="1" spans="1:38" ht="13.2" customHeight="1" x14ac:dyDescent="0.3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</row>
    <row r="2" spans="1:38" ht="46.2" customHeight="1" x14ac:dyDescent="0.3">
      <c r="A2" s="2" t="s">
        <v>8</v>
      </c>
      <c r="B2" s="3"/>
      <c r="C2" s="40" t="s">
        <v>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 t="s">
        <v>10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 t="s">
        <v>3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1"/>
    </row>
    <row r="3" spans="1:38" ht="15.6" customHeight="1" x14ac:dyDescent="0.3">
      <c r="A3" s="2" t="s">
        <v>0</v>
      </c>
      <c r="B3" s="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42"/>
    </row>
    <row r="4" spans="1:38" x14ac:dyDescent="0.3">
      <c r="A4" s="2"/>
      <c r="B4" s="3"/>
      <c r="C4" s="37" t="s">
        <v>7</v>
      </c>
      <c r="D4" s="37"/>
      <c r="E4" s="37"/>
      <c r="F4" s="37" t="s">
        <v>4</v>
      </c>
      <c r="G4" s="37"/>
      <c r="H4" s="37"/>
      <c r="I4" s="37" t="s">
        <v>5</v>
      </c>
      <c r="J4" s="37"/>
      <c r="K4" s="37"/>
      <c r="L4" s="37" t="s">
        <v>6</v>
      </c>
      <c r="M4" s="37"/>
      <c r="N4" s="37"/>
      <c r="O4" s="37" t="s">
        <v>7</v>
      </c>
      <c r="P4" s="37"/>
      <c r="Q4" s="37"/>
      <c r="R4" s="37" t="s">
        <v>4</v>
      </c>
      <c r="S4" s="37"/>
      <c r="T4" s="37"/>
      <c r="U4" s="37" t="s">
        <v>5</v>
      </c>
      <c r="V4" s="37"/>
      <c r="W4" s="37"/>
      <c r="X4" s="37" t="s">
        <v>6</v>
      </c>
      <c r="Y4" s="37"/>
      <c r="Z4" s="37"/>
      <c r="AA4" s="37" t="s">
        <v>7</v>
      </c>
      <c r="AB4" s="37"/>
      <c r="AC4" s="37"/>
      <c r="AD4" s="37" t="s">
        <v>4</v>
      </c>
      <c r="AE4" s="37"/>
      <c r="AF4" s="37"/>
      <c r="AG4" s="37" t="s">
        <v>5</v>
      </c>
      <c r="AH4" s="37"/>
      <c r="AI4" s="37"/>
      <c r="AJ4" s="37" t="s">
        <v>6</v>
      </c>
      <c r="AK4" s="37"/>
      <c r="AL4" s="42"/>
    </row>
    <row r="5" spans="1:38" ht="12.75" customHeight="1" x14ac:dyDescent="0.3">
      <c r="A5" s="2" t="s">
        <v>1</v>
      </c>
      <c r="B5" s="3" t="s">
        <v>2</v>
      </c>
      <c r="C5" s="3" t="s">
        <v>11</v>
      </c>
      <c r="D5" s="3" t="s">
        <v>12</v>
      </c>
      <c r="E5" s="3" t="s">
        <v>13</v>
      </c>
      <c r="F5" s="3" t="s">
        <v>11</v>
      </c>
      <c r="G5" s="3" t="s">
        <v>12</v>
      </c>
      <c r="H5" s="3" t="s">
        <v>13</v>
      </c>
      <c r="I5" s="3" t="s">
        <v>11</v>
      </c>
      <c r="J5" s="3" t="s">
        <v>12</v>
      </c>
      <c r="K5" s="3" t="s">
        <v>13</v>
      </c>
      <c r="L5" s="3" t="s">
        <v>11</v>
      </c>
      <c r="M5" s="3" t="s">
        <v>12</v>
      </c>
      <c r="N5" s="3" t="s">
        <v>13</v>
      </c>
      <c r="O5" s="3" t="s">
        <v>11</v>
      </c>
      <c r="P5" s="3" t="s">
        <v>12</v>
      </c>
      <c r="Q5" s="3" t="s">
        <v>13</v>
      </c>
      <c r="R5" s="3" t="s">
        <v>11</v>
      </c>
      <c r="S5" s="3" t="s">
        <v>12</v>
      </c>
      <c r="T5" s="3" t="s">
        <v>13</v>
      </c>
      <c r="U5" s="3" t="s">
        <v>11</v>
      </c>
      <c r="V5" s="3" t="s">
        <v>12</v>
      </c>
      <c r="W5" s="3" t="s">
        <v>13</v>
      </c>
      <c r="X5" s="3" t="s">
        <v>11</v>
      </c>
      <c r="Y5" s="3" t="s">
        <v>12</v>
      </c>
      <c r="Z5" s="3" t="s">
        <v>13</v>
      </c>
      <c r="AA5" s="3" t="s">
        <v>11</v>
      </c>
      <c r="AB5" s="3" t="s">
        <v>12</v>
      </c>
      <c r="AC5" s="3" t="s">
        <v>13</v>
      </c>
      <c r="AD5" s="3" t="s">
        <v>11</v>
      </c>
      <c r="AE5" s="3" t="s">
        <v>12</v>
      </c>
      <c r="AF5" s="3" t="s">
        <v>13</v>
      </c>
      <c r="AG5" s="3" t="s">
        <v>11</v>
      </c>
      <c r="AH5" s="3" t="s">
        <v>12</v>
      </c>
      <c r="AI5" s="3" t="s">
        <v>13</v>
      </c>
      <c r="AJ5" s="3" t="s">
        <v>11</v>
      </c>
      <c r="AK5" s="3" t="s">
        <v>12</v>
      </c>
      <c r="AL5" s="4" t="s">
        <v>13</v>
      </c>
    </row>
    <row r="6" spans="1:38" x14ac:dyDescent="0.3">
      <c r="A6" s="43" t="s">
        <v>14</v>
      </c>
      <c r="B6" s="28">
        <v>2001</v>
      </c>
      <c r="C6" s="6">
        <v>2489068</v>
      </c>
      <c r="D6" s="7">
        <v>2625318</v>
      </c>
      <c r="E6" s="8">
        <f>SUM(C6:D6)</f>
        <v>5114386</v>
      </c>
      <c r="F6" s="6">
        <v>157178</v>
      </c>
      <c r="G6" s="6">
        <v>165612</v>
      </c>
      <c r="H6" s="8">
        <f>SUM(F6:G6)</f>
        <v>322790</v>
      </c>
      <c r="I6" s="6">
        <v>22917</v>
      </c>
      <c r="J6" s="6">
        <v>23751</v>
      </c>
      <c r="K6" s="8">
        <f>SUM(I6:J6)</f>
        <v>46668</v>
      </c>
      <c r="L6" s="6">
        <v>2151</v>
      </c>
      <c r="M6" s="6">
        <v>2265</v>
      </c>
      <c r="N6" s="8">
        <f>SUM(L6:M6)</f>
        <v>4416</v>
      </c>
      <c r="O6" s="7">
        <v>89135</v>
      </c>
      <c r="P6" s="7">
        <v>94377</v>
      </c>
      <c r="Q6" s="7">
        <f>SUM(O6:P6)</f>
        <v>183512</v>
      </c>
      <c r="R6" s="7">
        <v>8012</v>
      </c>
      <c r="S6" s="7">
        <v>8192</v>
      </c>
      <c r="T6" s="8">
        <f>SUM(R6:S6)</f>
        <v>16204</v>
      </c>
      <c r="U6" s="6">
        <v>1450</v>
      </c>
      <c r="V6" s="6">
        <v>1599</v>
      </c>
      <c r="W6" s="8">
        <f>SUM(U6:V6)</f>
        <v>3049</v>
      </c>
      <c r="X6" s="6">
        <v>118</v>
      </c>
      <c r="Y6" s="6">
        <v>107</v>
      </c>
      <c r="Z6" s="8">
        <f>SUM(X6:Y6)</f>
        <v>225</v>
      </c>
      <c r="AA6" s="7">
        <f>SUM(C6+O6)</f>
        <v>2578203</v>
      </c>
      <c r="AB6" s="7">
        <f>SUM(D6+P6)</f>
        <v>2719695</v>
      </c>
      <c r="AC6" s="7">
        <f t="shared" ref="AC6" si="0">SUM(AA6:AB6)</f>
        <v>5297898</v>
      </c>
      <c r="AD6" s="8">
        <f>SUM(F6+R6)</f>
        <v>165190</v>
      </c>
      <c r="AE6" s="8">
        <f>SUM(G6+S6)</f>
        <v>173804</v>
      </c>
      <c r="AF6" s="8">
        <f>SUM(AD6:AE6)</f>
        <v>338994</v>
      </c>
      <c r="AG6" s="8">
        <f>SUM(I6+U6)</f>
        <v>24367</v>
      </c>
      <c r="AH6" s="8">
        <f>SUM(J6+V6)</f>
        <v>25350</v>
      </c>
      <c r="AI6" s="8">
        <f>SUM(AG6:AH6)</f>
        <v>49717</v>
      </c>
      <c r="AJ6" s="8">
        <f>SUM(L6+X6)</f>
        <v>2269</v>
      </c>
      <c r="AK6" s="8">
        <f>SUM(M6+Y6)</f>
        <v>2372</v>
      </c>
      <c r="AL6" s="9">
        <f>SUM(AJ6:AK6)</f>
        <v>4641</v>
      </c>
    </row>
    <row r="7" spans="1:38" x14ac:dyDescent="0.3">
      <c r="A7" s="43"/>
      <c r="B7" s="29">
        <v>2011</v>
      </c>
      <c r="C7" s="10">
        <v>2397888</v>
      </c>
      <c r="D7" s="11">
        <v>2537675</v>
      </c>
      <c r="E7" s="11">
        <f t="shared" ref="E7:E49" si="1">SUM(C7:D7)</f>
        <v>4935563</v>
      </c>
      <c r="F7" s="10">
        <v>156798</v>
      </c>
      <c r="G7" s="10">
        <v>166133</v>
      </c>
      <c r="H7" s="12">
        <f t="shared" ref="H7:H49" si="2">SUM(F7:G7)</f>
        <v>322931</v>
      </c>
      <c r="I7" s="10">
        <v>21971</v>
      </c>
      <c r="J7" s="10">
        <v>23218</v>
      </c>
      <c r="K7" s="12">
        <f t="shared" ref="K7:K49" si="3">SUM(I7:J7)</f>
        <v>45189</v>
      </c>
      <c r="L7" s="10">
        <v>1895</v>
      </c>
      <c r="M7" s="10">
        <v>2073</v>
      </c>
      <c r="N7" s="12">
        <f t="shared" ref="N7:N49" si="4">SUM(L7:M7)</f>
        <v>3968</v>
      </c>
      <c r="O7" s="11">
        <v>288003</v>
      </c>
      <c r="P7" s="11">
        <v>307457</v>
      </c>
      <c r="Q7" s="11">
        <f t="shared" ref="Q7:Q49" si="5">SUM(O7:P7)</f>
        <v>595460</v>
      </c>
      <c r="R7" s="11">
        <v>26424</v>
      </c>
      <c r="S7" s="11">
        <v>28266</v>
      </c>
      <c r="T7" s="12">
        <f t="shared" ref="T7:T49" si="6">SUM(R7:S7)</f>
        <v>54690</v>
      </c>
      <c r="U7" s="10">
        <v>4149</v>
      </c>
      <c r="V7" s="10">
        <v>4514</v>
      </c>
      <c r="W7" s="12">
        <f t="shared" ref="W7:W49" si="7">SUM(U7:V7)</f>
        <v>8663</v>
      </c>
      <c r="X7" s="10">
        <v>320</v>
      </c>
      <c r="Y7" s="10">
        <v>364</v>
      </c>
      <c r="Z7" s="12">
        <f t="shared" ref="Z7:Z49" si="8">SUM(X7:Y7)</f>
        <v>684</v>
      </c>
      <c r="AA7" s="11">
        <f t="shared" ref="AA7:AA49" si="9">SUM(C7+O7)</f>
        <v>2685891</v>
      </c>
      <c r="AB7" s="11">
        <f t="shared" ref="AB7:AB49" si="10">SUM(D7+P7)</f>
        <v>2845132</v>
      </c>
      <c r="AC7" s="11">
        <f t="shared" ref="AC7:AC49" si="11">SUM(AA7:AB7)</f>
        <v>5531023</v>
      </c>
      <c r="AD7" s="12">
        <f t="shared" ref="AD7:AD49" si="12">SUM(F7+R7)</f>
        <v>183222</v>
      </c>
      <c r="AE7" s="12">
        <f t="shared" ref="AE7:AE49" si="13">SUM(G7+S7)</f>
        <v>194399</v>
      </c>
      <c r="AF7" s="12">
        <f t="shared" ref="AF7:AF49" si="14">SUM(AD7:AE7)</f>
        <v>377621</v>
      </c>
      <c r="AG7" s="12">
        <f t="shared" ref="AG7:AG49" si="15">SUM(I7+U7)</f>
        <v>26120</v>
      </c>
      <c r="AH7" s="12">
        <f t="shared" ref="AH7:AH49" si="16">SUM(J7+V7)</f>
        <v>27732</v>
      </c>
      <c r="AI7" s="12">
        <f t="shared" ref="AI7:AI49" si="17">SUM(AG7:AH7)</f>
        <v>53852</v>
      </c>
      <c r="AJ7" s="12">
        <f t="shared" ref="AJ7:AJ49" si="18">SUM(L7+X7)</f>
        <v>2215</v>
      </c>
      <c r="AK7" s="12">
        <f t="shared" ref="AK7:AK49" si="19">SUM(M7+Y7)</f>
        <v>2437</v>
      </c>
      <c r="AL7" s="13">
        <f t="shared" ref="AL7:AL49" si="20">SUM(AJ7:AK7)</f>
        <v>4652</v>
      </c>
    </row>
    <row r="8" spans="1:38" x14ac:dyDescent="0.3">
      <c r="A8" s="43"/>
      <c r="B8" s="30">
        <v>2018</v>
      </c>
      <c r="C8" s="15">
        <v>2137150</v>
      </c>
      <c r="D8" s="16">
        <v>2260880</v>
      </c>
      <c r="E8" s="16">
        <f t="shared" si="1"/>
        <v>4398030</v>
      </c>
      <c r="F8" s="15">
        <v>140027</v>
      </c>
      <c r="G8" s="15">
        <v>147652</v>
      </c>
      <c r="H8" s="17">
        <f t="shared" si="2"/>
        <v>287679</v>
      </c>
      <c r="I8" s="15">
        <v>20589</v>
      </c>
      <c r="J8" s="15">
        <v>21814</v>
      </c>
      <c r="K8" s="17">
        <f t="shared" si="3"/>
        <v>42403</v>
      </c>
      <c r="L8" s="15">
        <v>1777</v>
      </c>
      <c r="M8" s="15">
        <v>1911</v>
      </c>
      <c r="N8" s="17">
        <f t="shared" si="4"/>
        <v>3688</v>
      </c>
      <c r="O8" s="16">
        <v>306065</v>
      </c>
      <c r="P8" s="16">
        <v>325930</v>
      </c>
      <c r="Q8" s="16">
        <f t="shared" si="5"/>
        <v>631995</v>
      </c>
      <c r="R8" s="16">
        <v>26671</v>
      </c>
      <c r="S8" s="16">
        <v>28560</v>
      </c>
      <c r="T8" s="17">
        <f t="shared" si="6"/>
        <v>55231</v>
      </c>
      <c r="U8" s="15">
        <v>4114</v>
      </c>
      <c r="V8" s="15">
        <v>4425</v>
      </c>
      <c r="W8" s="17">
        <f t="shared" si="7"/>
        <v>8539</v>
      </c>
      <c r="X8" s="15">
        <v>411</v>
      </c>
      <c r="Y8" s="15">
        <v>423</v>
      </c>
      <c r="Z8" s="17">
        <f t="shared" si="8"/>
        <v>834</v>
      </c>
      <c r="AA8" s="16">
        <f t="shared" si="9"/>
        <v>2443215</v>
      </c>
      <c r="AB8" s="16">
        <f t="shared" si="10"/>
        <v>2586810</v>
      </c>
      <c r="AC8" s="16">
        <f t="shared" si="11"/>
        <v>5030025</v>
      </c>
      <c r="AD8" s="17">
        <f t="shared" si="12"/>
        <v>166698</v>
      </c>
      <c r="AE8" s="17">
        <f t="shared" si="13"/>
        <v>176212</v>
      </c>
      <c r="AF8" s="17">
        <f t="shared" si="14"/>
        <v>342910</v>
      </c>
      <c r="AG8" s="17">
        <f t="shared" si="15"/>
        <v>24703</v>
      </c>
      <c r="AH8" s="17">
        <f t="shared" si="16"/>
        <v>26239</v>
      </c>
      <c r="AI8" s="17">
        <f t="shared" si="17"/>
        <v>50942</v>
      </c>
      <c r="AJ8" s="17">
        <f t="shared" si="18"/>
        <v>2188</v>
      </c>
      <c r="AK8" s="17">
        <f t="shared" si="19"/>
        <v>2334</v>
      </c>
      <c r="AL8" s="14">
        <f t="shared" si="20"/>
        <v>4522</v>
      </c>
    </row>
    <row r="9" spans="1:38" x14ac:dyDescent="0.3">
      <c r="A9" s="43"/>
      <c r="B9" s="31">
        <v>2019</v>
      </c>
      <c r="C9" s="22">
        <v>2072869</v>
      </c>
      <c r="D9" s="23">
        <v>2191800</v>
      </c>
      <c r="E9" s="23">
        <f t="shared" si="1"/>
        <v>4264669</v>
      </c>
      <c r="F9" s="22">
        <v>135582</v>
      </c>
      <c r="G9" s="22">
        <v>142543</v>
      </c>
      <c r="H9" s="24">
        <f t="shared" si="2"/>
        <v>278125</v>
      </c>
      <c r="I9" s="22">
        <v>20161</v>
      </c>
      <c r="J9" s="22">
        <v>21303</v>
      </c>
      <c r="K9" s="24">
        <f t="shared" si="3"/>
        <v>41464</v>
      </c>
      <c r="L9" s="22">
        <v>1758</v>
      </c>
      <c r="M9" s="22">
        <v>1871</v>
      </c>
      <c r="N9" s="24">
        <f t="shared" si="4"/>
        <v>3629</v>
      </c>
      <c r="O9" s="23">
        <v>304187</v>
      </c>
      <c r="P9" s="23">
        <v>323638</v>
      </c>
      <c r="Q9" s="23">
        <f t="shared" si="5"/>
        <v>627825</v>
      </c>
      <c r="R9" s="23">
        <v>26145</v>
      </c>
      <c r="S9" s="23">
        <v>28165</v>
      </c>
      <c r="T9" s="24">
        <f t="shared" si="6"/>
        <v>54310</v>
      </c>
      <c r="U9" s="22">
        <v>3954</v>
      </c>
      <c r="V9" s="22">
        <v>4321</v>
      </c>
      <c r="W9" s="24">
        <f t="shared" si="7"/>
        <v>8275</v>
      </c>
      <c r="X9" s="22">
        <v>390</v>
      </c>
      <c r="Y9" s="22">
        <v>418</v>
      </c>
      <c r="Z9" s="24">
        <f t="shared" si="8"/>
        <v>808</v>
      </c>
      <c r="AA9" s="23">
        <f t="shared" si="9"/>
        <v>2377056</v>
      </c>
      <c r="AB9" s="23">
        <f t="shared" si="10"/>
        <v>2515438</v>
      </c>
      <c r="AC9" s="23">
        <f t="shared" si="11"/>
        <v>4892494</v>
      </c>
      <c r="AD9" s="24">
        <f t="shared" si="12"/>
        <v>161727</v>
      </c>
      <c r="AE9" s="24">
        <f t="shared" si="13"/>
        <v>170708</v>
      </c>
      <c r="AF9" s="24">
        <f t="shared" si="14"/>
        <v>332435</v>
      </c>
      <c r="AG9" s="24">
        <f t="shared" si="15"/>
        <v>24115</v>
      </c>
      <c r="AH9" s="24">
        <f t="shared" si="16"/>
        <v>25624</v>
      </c>
      <c r="AI9" s="24">
        <f t="shared" si="17"/>
        <v>49739</v>
      </c>
      <c r="AJ9" s="24">
        <f t="shared" si="18"/>
        <v>2148</v>
      </c>
      <c r="AK9" s="24">
        <f t="shared" si="19"/>
        <v>2289</v>
      </c>
      <c r="AL9" s="25">
        <f t="shared" si="20"/>
        <v>4437</v>
      </c>
    </row>
    <row r="10" spans="1:38" x14ac:dyDescent="0.3">
      <c r="A10" s="44" t="s">
        <v>15</v>
      </c>
      <c r="B10" s="28">
        <v>2001</v>
      </c>
      <c r="C10" s="6">
        <v>2750579</v>
      </c>
      <c r="D10" s="7">
        <v>2890107</v>
      </c>
      <c r="E10" s="7">
        <f t="shared" si="1"/>
        <v>5640686</v>
      </c>
      <c r="F10" s="6">
        <v>164796</v>
      </c>
      <c r="G10" s="6">
        <v>173768</v>
      </c>
      <c r="H10" s="8">
        <f t="shared" si="2"/>
        <v>338564</v>
      </c>
      <c r="I10" s="6">
        <v>23541</v>
      </c>
      <c r="J10" s="6">
        <v>24695</v>
      </c>
      <c r="K10" s="8">
        <f t="shared" si="3"/>
        <v>48236</v>
      </c>
      <c r="L10" s="6">
        <v>2226</v>
      </c>
      <c r="M10" s="6">
        <v>2390</v>
      </c>
      <c r="N10" s="8">
        <f t="shared" si="4"/>
        <v>4616</v>
      </c>
      <c r="O10" s="7">
        <v>59778</v>
      </c>
      <c r="P10" s="7">
        <v>68452</v>
      </c>
      <c r="Q10" s="7">
        <f t="shared" si="5"/>
        <v>128230</v>
      </c>
      <c r="R10" s="7">
        <v>5100</v>
      </c>
      <c r="S10" s="7">
        <v>5583</v>
      </c>
      <c r="T10" s="8">
        <f t="shared" si="6"/>
        <v>10683</v>
      </c>
      <c r="U10" s="6">
        <v>942</v>
      </c>
      <c r="V10" s="6">
        <v>1016</v>
      </c>
      <c r="W10" s="8">
        <f t="shared" si="7"/>
        <v>1958</v>
      </c>
      <c r="X10" s="6">
        <v>67</v>
      </c>
      <c r="Y10" s="6">
        <v>67</v>
      </c>
      <c r="Z10" s="8">
        <f t="shared" si="8"/>
        <v>134</v>
      </c>
      <c r="AA10" s="7">
        <f t="shared" si="9"/>
        <v>2810357</v>
      </c>
      <c r="AB10" s="7">
        <f t="shared" si="10"/>
        <v>2958559</v>
      </c>
      <c r="AC10" s="7">
        <f t="shared" si="11"/>
        <v>5768916</v>
      </c>
      <c r="AD10" s="8">
        <f t="shared" si="12"/>
        <v>169896</v>
      </c>
      <c r="AE10" s="8">
        <f t="shared" si="13"/>
        <v>179351</v>
      </c>
      <c r="AF10" s="8">
        <f t="shared" si="14"/>
        <v>349247</v>
      </c>
      <c r="AG10" s="8">
        <f t="shared" si="15"/>
        <v>24483</v>
      </c>
      <c r="AH10" s="8">
        <f t="shared" si="16"/>
        <v>25711</v>
      </c>
      <c r="AI10" s="8">
        <f t="shared" si="17"/>
        <v>50194</v>
      </c>
      <c r="AJ10" s="8">
        <f t="shared" si="18"/>
        <v>2293</v>
      </c>
      <c r="AK10" s="8">
        <f t="shared" si="19"/>
        <v>2457</v>
      </c>
      <c r="AL10" s="9">
        <f t="shared" si="20"/>
        <v>4750</v>
      </c>
    </row>
    <row r="11" spans="1:38" x14ac:dyDescent="0.3">
      <c r="A11" s="44"/>
      <c r="B11" s="29">
        <v>2011</v>
      </c>
      <c r="C11" s="10">
        <v>2540795</v>
      </c>
      <c r="D11" s="11">
        <v>2691155</v>
      </c>
      <c r="E11" s="11">
        <f t="shared" si="1"/>
        <v>5231950</v>
      </c>
      <c r="F11" s="10">
        <v>160430</v>
      </c>
      <c r="G11" s="10">
        <v>170171</v>
      </c>
      <c r="H11" s="12">
        <f t="shared" si="2"/>
        <v>330601</v>
      </c>
      <c r="I11" s="10">
        <v>23742</v>
      </c>
      <c r="J11" s="10">
        <v>24736</v>
      </c>
      <c r="K11" s="12">
        <f t="shared" si="3"/>
        <v>48478</v>
      </c>
      <c r="L11" s="10">
        <v>2305</v>
      </c>
      <c r="M11" s="10">
        <v>2308</v>
      </c>
      <c r="N11" s="12">
        <f t="shared" si="4"/>
        <v>4613</v>
      </c>
      <c r="O11" s="11">
        <v>204387</v>
      </c>
      <c r="P11" s="11">
        <v>228148</v>
      </c>
      <c r="Q11" s="11">
        <f t="shared" si="5"/>
        <v>432535</v>
      </c>
      <c r="R11" s="11">
        <v>18753</v>
      </c>
      <c r="S11" s="11">
        <v>20359</v>
      </c>
      <c r="T11" s="12">
        <f t="shared" si="6"/>
        <v>39112</v>
      </c>
      <c r="U11" s="10">
        <v>2877</v>
      </c>
      <c r="V11" s="10">
        <v>3227</v>
      </c>
      <c r="W11" s="12">
        <f t="shared" si="7"/>
        <v>6104</v>
      </c>
      <c r="X11" s="10">
        <v>268</v>
      </c>
      <c r="Y11" s="10">
        <v>259</v>
      </c>
      <c r="Z11" s="12">
        <f t="shared" si="8"/>
        <v>527</v>
      </c>
      <c r="AA11" s="11">
        <f t="shared" si="9"/>
        <v>2745182</v>
      </c>
      <c r="AB11" s="11">
        <f t="shared" si="10"/>
        <v>2919303</v>
      </c>
      <c r="AC11" s="11">
        <f t="shared" si="11"/>
        <v>5664485</v>
      </c>
      <c r="AD11" s="12">
        <f t="shared" si="12"/>
        <v>179183</v>
      </c>
      <c r="AE11" s="12">
        <f t="shared" si="13"/>
        <v>190530</v>
      </c>
      <c r="AF11" s="12">
        <f t="shared" si="14"/>
        <v>369713</v>
      </c>
      <c r="AG11" s="12">
        <f t="shared" si="15"/>
        <v>26619</v>
      </c>
      <c r="AH11" s="12">
        <f t="shared" si="16"/>
        <v>27963</v>
      </c>
      <c r="AI11" s="12">
        <f t="shared" si="17"/>
        <v>54582</v>
      </c>
      <c r="AJ11" s="12">
        <f t="shared" si="18"/>
        <v>2573</v>
      </c>
      <c r="AK11" s="12">
        <f t="shared" si="19"/>
        <v>2567</v>
      </c>
      <c r="AL11" s="13">
        <f t="shared" si="20"/>
        <v>5140</v>
      </c>
    </row>
    <row r="12" spans="1:38" x14ac:dyDescent="0.3">
      <c r="A12" s="44"/>
      <c r="B12" s="30">
        <v>2018</v>
      </c>
      <c r="C12" s="15">
        <v>2541853</v>
      </c>
      <c r="D12" s="16">
        <v>2694064</v>
      </c>
      <c r="E12" s="16">
        <f t="shared" si="1"/>
        <v>5235917</v>
      </c>
      <c r="F12" s="15">
        <v>166729</v>
      </c>
      <c r="G12" s="15">
        <v>177149</v>
      </c>
      <c r="H12" s="17">
        <f t="shared" si="2"/>
        <v>343878</v>
      </c>
      <c r="I12" s="15">
        <v>23887</v>
      </c>
      <c r="J12" s="15">
        <v>25089</v>
      </c>
      <c r="K12" s="17">
        <f t="shared" si="3"/>
        <v>48976</v>
      </c>
      <c r="L12" s="15">
        <v>2160</v>
      </c>
      <c r="M12" s="15">
        <v>2329</v>
      </c>
      <c r="N12" s="17">
        <f t="shared" si="4"/>
        <v>4489</v>
      </c>
      <c r="O12" s="16">
        <v>218935</v>
      </c>
      <c r="P12" s="16">
        <v>260686</v>
      </c>
      <c r="Q12" s="16">
        <f t="shared" si="5"/>
        <v>479621</v>
      </c>
      <c r="R12" s="16">
        <v>18780</v>
      </c>
      <c r="S12" s="16">
        <v>21428</v>
      </c>
      <c r="T12" s="17">
        <f t="shared" si="6"/>
        <v>40208</v>
      </c>
      <c r="U12" s="15">
        <v>2729</v>
      </c>
      <c r="V12" s="15">
        <v>3288</v>
      </c>
      <c r="W12" s="17">
        <f t="shared" si="7"/>
        <v>6017</v>
      </c>
      <c r="X12" s="15">
        <v>259</v>
      </c>
      <c r="Y12" s="15">
        <v>321</v>
      </c>
      <c r="Z12" s="17">
        <f t="shared" si="8"/>
        <v>580</v>
      </c>
      <c r="AA12" s="16">
        <f t="shared" si="9"/>
        <v>2760788</v>
      </c>
      <c r="AB12" s="16">
        <f t="shared" si="10"/>
        <v>2954750</v>
      </c>
      <c r="AC12" s="16">
        <f t="shared" si="11"/>
        <v>5715538</v>
      </c>
      <c r="AD12" s="17">
        <f t="shared" si="12"/>
        <v>185509</v>
      </c>
      <c r="AE12" s="17">
        <f t="shared" si="13"/>
        <v>198577</v>
      </c>
      <c r="AF12" s="17">
        <f t="shared" si="14"/>
        <v>384086</v>
      </c>
      <c r="AG12" s="17">
        <f t="shared" si="15"/>
        <v>26616</v>
      </c>
      <c r="AH12" s="17">
        <f t="shared" si="16"/>
        <v>28377</v>
      </c>
      <c r="AI12" s="17">
        <f t="shared" si="17"/>
        <v>54993</v>
      </c>
      <c r="AJ12" s="17">
        <f t="shared" si="18"/>
        <v>2419</v>
      </c>
      <c r="AK12" s="17">
        <f t="shared" si="19"/>
        <v>2650</v>
      </c>
      <c r="AL12" s="14">
        <f t="shared" si="20"/>
        <v>5069</v>
      </c>
    </row>
    <row r="13" spans="1:38" x14ac:dyDescent="0.3">
      <c r="A13" s="44"/>
      <c r="B13" s="31">
        <v>2019</v>
      </c>
      <c r="C13" s="22">
        <v>2535069</v>
      </c>
      <c r="D13" s="23">
        <v>2687617</v>
      </c>
      <c r="E13" s="23">
        <f t="shared" si="1"/>
        <v>5222686</v>
      </c>
      <c r="F13" s="22">
        <v>167014</v>
      </c>
      <c r="G13" s="22">
        <v>177096</v>
      </c>
      <c r="H13" s="24">
        <f t="shared" si="2"/>
        <v>344110</v>
      </c>
      <c r="I13" s="22">
        <v>23950</v>
      </c>
      <c r="J13" s="22">
        <v>25055</v>
      </c>
      <c r="K13" s="24">
        <f t="shared" si="3"/>
        <v>49005</v>
      </c>
      <c r="L13" s="22">
        <v>2181</v>
      </c>
      <c r="M13" s="22">
        <v>2336</v>
      </c>
      <c r="N13" s="24">
        <f t="shared" si="4"/>
        <v>4517</v>
      </c>
      <c r="O13" s="23">
        <v>225133</v>
      </c>
      <c r="P13" s="23">
        <v>258297</v>
      </c>
      <c r="Q13" s="23">
        <f t="shared" si="5"/>
        <v>483430</v>
      </c>
      <c r="R13" s="23">
        <v>19286</v>
      </c>
      <c r="S13" s="23">
        <v>21339</v>
      </c>
      <c r="T13" s="24">
        <f t="shared" si="6"/>
        <v>40625</v>
      </c>
      <c r="U13" s="22">
        <v>2801</v>
      </c>
      <c r="V13" s="22">
        <v>3189</v>
      </c>
      <c r="W13" s="24">
        <f t="shared" si="7"/>
        <v>5990</v>
      </c>
      <c r="X13" s="22">
        <v>260</v>
      </c>
      <c r="Y13" s="22">
        <v>325</v>
      </c>
      <c r="Z13" s="24">
        <f t="shared" si="8"/>
        <v>585</v>
      </c>
      <c r="AA13" s="23">
        <f t="shared" si="9"/>
        <v>2760202</v>
      </c>
      <c r="AB13" s="23">
        <f t="shared" si="10"/>
        <v>2945914</v>
      </c>
      <c r="AC13" s="23">
        <f t="shared" si="11"/>
        <v>5706116</v>
      </c>
      <c r="AD13" s="24">
        <f t="shared" si="12"/>
        <v>186300</v>
      </c>
      <c r="AE13" s="24">
        <f t="shared" si="13"/>
        <v>198435</v>
      </c>
      <c r="AF13" s="24">
        <f t="shared" si="14"/>
        <v>384735</v>
      </c>
      <c r="AG13" s="24">
        <f t="shared" si="15"/>
        <v>26751</v>
      </c>
      <c r="AH13" s="24">
        <f t="shared" si="16"/>
        <v>28244</v>
      </c>
      <c r="AI13" s="24">
        <f t="shared" si="17"/>
        <v>54995</v>
      </c>
      <c r="AJ13" s="24">
        <f t="shared" si="18"/>
        <v>2441</v>
      </c>
      <c r="AK13" s="24">
        <f t="shared" si="19"/>
        <v>2661</v>
      </c>
      <c r="AL13" s="25">
        <f t="shared" si="20"/>
        <v>5102</v>
      </c>
    </row>
    <row r="14" spans="1:38" x14ac:dyDescent="0.3">
      <c r="A14" s="43" t="s">
        <v>16</v>
      </c>
      <c r="B14" s="28">
        <v>2001</v>
      </c>
      <c r="C14" s="7">
        <v>3642063</v>
      </c>
      <c r="D14" s="7">
        <v>3758198</v>
      </c>
      <c r="E14" s="7">
        <f t="shared" si="1"/>
        <v>7400261</v>
      </c>
      <c r="F14" s="6">
        <v>238399</v>
      </c>
      <c r="G14" s="6">
        <v>251712</v>
      </c>
      <c r="H14" s="8">
        <f t="shared" si="2"/>
        <v>490111</v>
      </c>
      <c r="I14" s="6">
        <v>31436</v>
      </c>
      <c r="J14" s="6">
        <v>32871</v>
      </c>
      <c r="K14" s="8">
        <f t="shared" si="3"/>
        <v>64307</v>
      </c>
      <c r="L14" s="6">
        <v>2781</v>
      </c>
      <c r="M14" s="6">
        <v>2906</v>
      </c>
      <c r="N14" s="8">
        <f t="shared" si="4"/>
        <v>5687</v>
      </c>
      <c r="O14" s="7">
        <v>151512</v>
      </c>
      <c r="P14" s="7">
        <v>119353</v>
      </c>
      <c r="Q14" s="7">
        <f t="shared" si="5"/>
        <v>270865</v>
      </c>
      <c r="R14" s="7">
        <v>13374</v>
      </c>
      <c r="S14" s="7">
        <v>9927</v>
      </c>
      <c r="T14" s="8">
        <f t="shared" si="6"/>
        <v>23301</v>
      </c>
      <c r="U14" s="6">
        <v>2057</v>
      </c>
      <c r="V14" s="6">
        <v>1756</v>
      </c>
      <c r="W14" s="8">
        <f t="shared" si="7"/>
        <v>3813</v>
      </c>
      <c r="X14" s="6">
        <v>158</v>
      </c>
      <c r="Y14" s="6">
        <v>93</v>
      </c>
      <c r="Z14" s="8">
        <f t="shared" si="8"/>
        <v>251</v>
      </c>
      <c r="AA14" s="7">
        <f t="shared" si="9"/>
        <v>3793575</v>
      </c>
      <c r="AB14" s="7">
        <f t="shared" si="10"/>
        <v>3877551</v>
      </c>
      <c r="AC14" s="7">
        <f t="shared" si="11"/>
        <v>7671126</v>
      </c>
      <c r="AD14" s="8">
        <f t="shared" si="12"/>
        <v>251773</v>
      </c>
      <c r="AE14" s="8">
        <f t="shared" si="13"/>
        <v>261639</v>
      </c>
      <c r="AF14" s="8">
        <f t="shared" si="14"/>
        <v>513412</v>
      </c>
      <c r="AG14" s="8">
        <f t="shared" si="15"/>
        <v>33493</v>
      </c>
      <c r="AH14" s="8">
        <f t="shared" si="16"/>
        <v>34627</v>
      </c>
      <c r="AI14" s="8">
        <f t="shared" si="17"/>
        <v>68120</v>
      </c>
      <c r="AJ14" s="8">
        <f t="shared" si="18"/>
        <v>2939</v>
      </c>
      <c r="AK14" s="8">
        <f t="shared" si="19"/>
        <v>2999</v>
      </c>
      <c r="AL14" s="9">
        <f t="shared" si="20"/>
        <v>5938</v>
      </c>
    </row>
    <row r="15" spans="1:38" x14ac:dyDescent="0.3">
      <c r="A15" s="43"/>
      <c r="B15" s="29">
        <v>2011</v>
      </c>
      <c r="C15" s="11">
        <v>2744049</v>
      </c>
      <c r="D15" s="11">
        <v>2867516</v>
      </c>
      <c r="E15" s="11">
        <f t="shared" si="1"/>
        <v>5611565</v>
      </c>
      <c r="F15" s="10">
        <v>166294</v>
      </c>
      <c r="G15" s="10">
        <v>176609</v>
      </c>
      <c r="H15" s="12">
        <f t="shared" si="2"/>
        <v>342903</v>
      </c>
      <c r="I15" s="10">
        <v>23727</v>
      </c>
      <c r="J15" s="10">
        <v>25266</v>
      </c>
      <c r="K15" s="12">
        <f t="shared" si="3"/>
        <v>48993</v>
      </c>
      <c r="L15" s="10">
        <v>2159</v>
      </c>
      <c r="M15" s="10">
        <v>2356</v>
      </c>
      <c r="N15" s="12">
        <f t="shared" si="4"/>
        <v>4515</v>
      </c>
      <c r="O15" s="11">
        <v>386438</v>
      </c>
      <c r="P15" s="11">
        <v>329888</v>
      </c>
      <c r="Q15" s="11">
        <f t="shared" si="5"/>
        <v>716326</v>
      </c>
      <c r="R15" s="11">
        <v>36152</v>
      </c>
      <c r="S15" s="11">
        <v>29349</v>
      </c>
      <c r="T15" s="12">
        <f t="shared" si="6"/>
        <v>65501</v>
      </c>
      <c r="U15" s="10">
        <v>5585</v>
      </c>
      <c r="V15" s="10">
        <v>4816</v>
      </c>
      <c r="W15" s="12">
        <f t="shared" si="7"/>
        <v>10401</v>
      </c>
      <c r="X15" s="10">
        <v>565</v>
      </c>
      <c r="Y15" s="10">
        <v>531</v>
      </c>
      <c r="Z15" s="12">
        <f t="shared" si="8"/>
        <v>1096</v>
      </c>
      <c r="AA15" s="11">
        <f t="shared" si="9"/>
        <v>3130487</v>
      </c>
      <c r="AB15" s="11">
        <f t="shared" si="10"/>
        <v>3197404</v>
      </c>
      <c r="AC15" s="11">
        <f t="shared" si="11"/>
        <v>6327891</v>
      </c>
      <c r="AD15" s="12">
        <f t="shared" si="12"/>
        <v>202446</v>
      </c>
      <c r="AE15" s="12">
        <f t="shared" si="13"/>
        <v>205958</v>
      </c>
      <c r="AF15" s="12">
        <f t="shared" si="14"/>
        <v>408404</v>
      </c>
      <c r="AG15" s="12">
        <f t="shared" si="15"/>
        <v>29312</v>
      </c>
      <c r="AH15" s="12">
        <f t="shared" si="16"/>
        <v>30082</v>
      </c>
      <c r="AI15" s="12">
        <f t="shared" si="17"/>
        <v>59394</v>
      </c>
      <c r="AJ15" s="12">
        <f t="shared" si="18"/>
        <v>2724</v>
      </c>
      <c r="AK15" s="12">
        <f t="shared" si="19"/>
        <v>2887</v>
      </c>
      <c r="AL15" s="13">
        <f t="shared" si="20"/>
        <v>5611</v>
      </c>
    </row>
    <row r="16" spans="1:38" x14ac:dyDescent="0.3">
      <c r="A16" s="43"/>
      <c r="B16" s="30">
        <v>2018</v>
      </c>
      <c r="C16" s="16">
        <v>2620490</v>
      </c>
      <c r="D16" s="16">
        <v>2762379</v>
      </c>
      <c r="E16" s="16">
        <f t="shared" si="1"/>
        <v>5382869</v>
      </c>
      <c r="F16" s="15">
        <v>165234</v>
      </c>
      <c r="G16" s="15">
        <v>176708</v>
      </c>
      <c r="H16" s="17">
        <f t="shared" si="2"/>
        <v>341942</v>
      </c>
      <c r="I16" s="15">
        <v>24061</v>
      </c>
      <c r="J16" s="15">
        <v>25418</v>
      </c>
      <c r="K16" s="17">
        <f t="shared" si="3"/>
        <v>49479</v>
      </c>
      <c r="L16" s="15">
        <v>2395</v>
      </c>
      <c r="M16" s="15">
        <v>2441</v>
      </c>
      <c r="N16" s="17">
        <f t="shared" si="4"/>
        <v>4836</v>
      </c>
      <c r="O16" s="16">
        <v>337702</v>
      </c>
      <c r="P16" s="16">
        <v>417335</v>
      </c>
      <c r="Q16" s="16">
        <f t="shared" si="5"/>
        <v>755037</v>
      </c>
      <c r="R16" s="16">
        <v>29134</v>
      </c>
      <c r="S16" s="16">
        <v>34827</v>
      </c>
      <c r="T16" s="17">
        <f t="shared" si="6"/>
        <v>63961</v>
      </c>
      <c r="U16" s="15">
        <v>4773</v>
      </c>
      <c r="V16" s="15">
        <v>5820</v>
      </c>
      <c r="W16" s="17">
        <f t="shared" si="7"/>
        <v>10593</v>
      </c>
      <c r="X16" s="15">
        <v>645</v>
      </c>
      <c r="Y16" s="15">
        <v>585</v>
      </c>
      <c r="Z16" s="17">
        <f t="shared" si="8"/>
        <v>1230</v>
      </c>
      <c r="AA16" s="16">
        <f t="shared" si="9"/>
        <v>2958192</v>
      </c>
      <c r="AB16" s="16">
        <f t="shared" si="10"/>
        <v>3179714</v>
      </c>
      <c r="AC16" s="16">
        <f t="shared" si="11"/>
        <v>6137906</v>
      </c>
      <c r="AD16" s="17">
        <f t="shared" si="12"/>
        <v>194368</v>
      </c>
      <c r="AE16" s="17">
        <f t="shared" si="13"/>
        <v>211535</v>
      </c>
      <c r="AF16" s="17">
        <f t="shared" si="14"/>
        <v>405903</v>
      </c>
      <c r="AG16" s="17">
        <f t="shared" si="15"/>
        <v>28834</v>
      </c>
      <c r="AH16" s="17">
        <f t="shared" si="16"/>
        <v>31238</v>
      </c>
      <c r="AI16" s="17">
        <f t="shared" si="17"/>
        <v>60072</v>
      </c>
      <c r="AJ16" s="17">
        <f t="shared" si="18"/>
        <v>3040</v>
      </c>
      <c r="AK16" s="17">
        <f t="shared" si="19"/>
        <v>3026</v>
      </c>
      <c r="AL16" s="14">
        <f t="shared" si="20"/>
        <v>6066</v>
      </c>
    </row>
    <row r="17" spans="1:38" x14ac:dyDescent="0.3">
      <c r="A17" s="43"/>
      <c r="B17" s="31">
        <v>2019</v>
      </c>
      <c r="C17" s="23">
        <v>2605940</v>
      </c>
      <c r="D17" s="23">
        <v>2749252</v>
      </c>
      <c r="E17" s="23">
        <f t="shared" si="1"/>
        <v>5355192</v>
      </c>
      <c r="F17" s="22">
        <v>166484</v>
      </c>
      <c r="G17" s="22">
        <v>178425</v>
      </c>
      <c r="H17" s="24">
        <f t="shared" si="2"/>
        <v>344909</v>
      </c>
      <c r="I17" s="22">
        <v>24311</v>
      </c>
      <c r="J17" s="22">
        <v>25634</v>
      </c>
      <c r="K17" s="24">
        <f t="shared" si="3"/>
        <v>49945</v>
      </c>
      <c r="L17" s="22">
        <v>2439</v>
      </c>
      <c r="M17" s="22">
        <v>2453</v>
      </c>
      <c r="N17" s="24">
        <f t="shared" si="4"/>
        <v>4892</v>
      </c>
      <c r="O17" s="23">
        <v>323978</v>
      </c>
      <c r="P17" s="23">
        <v>405212</v>
      </c>
      <c r="Q17" s="23">
        <f t="shared" si="5"/>
        <v>729190</v>
      </c>
      <c r="R17" s="23">
        <v>27665</v>
      </c>
      <c r="S17" s="23">
        <v>33616</v>
      </c>
      <c r="T17" s="24">
        <f t="shared" si="6"/>
        <v>61281</v>
      </c>
      <c r="U17" s="22">
        <v>4505</v>
      </c>
      <c r="V17" s="22">
        <v>5687</v>
      </c>
      <c r="W17" s="24">
        <f t="shared" si="7"/>
        <v>10192</v>
      </c>
      <c r="X17" s="22">
        <v>594</v>
      </c>
      <c r="Y17" s="22">
        <v>601</v>
      </c>
      <c r="Z17" s="24">
        <f t="shared" si="8"/>
        <v>1195</v>
      </c>
      <c r="AA17" s="23">
        <f t="shared" si="9"/>
        <v>2929918</v>
      </c>
      <c r="AB17" s="23">
        <f t="shared" si="10"/>
        <v>3154464</v>
      </c>
      <c r="AC17" s="23">
        <f t="shared" si="11"/>
        <v>6084382</v>
      </c>
      <c r="AD17" s="24">
        <f t="shared" si="12"/>
        <v>194149</v>
      </c>
      <c r="AE17" s="24">
        <f t="shared" si="13"/>
        <v>212041</v>
      </c>
      <c r="AF17" s="24">
        <f t="shared" si="14"/>
        <v>406190</v>
      </c>
      <c r="AG17" s="24">
        <f t="shared" si="15"/>
        <v>28816</v>
      </c>
      <c r="AH17" s="24">
        <f t="shared" si="16"/>
        <v>31321</v>
      </c>
      <c r="AI17" s="24">
        <f t="shared" si="17"/>
        <v>60137</v>
      </c>
      <c r="AJ17" s="24">
        <f t="shared" si="18"/>
        <v>3033</v>
      </c>
      <c r="AK17" s="24">
        <f t="shared" si="19"/>
        <v>3054</v>
      </c>
      <c r="AL17" s="25">
        <f t="shared" si="20"/>
        <v>6087</v>
      </c>
    </row>
    <row r="18" spans="1:38" x14ac:dyDescent="0.3">
      <c r="A18" s="44" t="s">
        <v>17</v>
      </c>
      <c r="B18" s="28">
        <v>2001</v>
      </c>
      <c r="C18" s="7">
        <v>4381749</v>
      </c>
      <c r="D18" s="7">
        <v>4391263</v>
      </c>
      <c r="E18" s="7">
        <f t="shared" si="1"/>
        <v>8773012</v>
      </c>
      <c r="F18" s="6">
        <v>313915</v>
      </c>
      <c r="G18" s="6">
        <v>320361</v>
      </c>
      <c r="H18" s="8">
        <f t="shared" si="2"/>
        <v>634276</v>
      </c>
      <c r="I18" s="6">
        <v>40285</v>
      </c>
      <c r="J18" s="6">
        <v>41494</v>
      </c>
      <c r="K18" s="8">
        <f t="shared" si="3"/>
        <v>81779</v>
      </c>
      <c r="L18" s="6">
        <v>3810</v>
      </c>
      <c r="M18" s="6">
        <v>3732</v>
      </c>
      <c r="N18" s="8">
        <f t="shared" si="4"/>
        <v>7542</v>
      </c>
      <c r="O18" s="7">
        <v>188046</v>
      </c>
      <c r="P18" s="7">
        <v>206312</v>
      </c>
      <c r="Q18" s="7">
        <f t="shared" si="5"/>
        <v>394358</v>
      </c>
      <c r="R18" s="7">
        <v>15499</v>
      </c>
      <c r="S18" s="7">
        <v>17188</v>
      </c>
      <c r="T18" s="8">
        <f t="shared" si="6"/>
        <v>32687</v>
      </c>
      <c r="U18" s="6">
        <v>2117</v>
      </c>
      <c r="V18" s="6">
        <v>2719</v>
      </c>
      <c r="W18" s="8">
        <f t="shared" si="7"/>
        <v>4836</v>
      </c>
      <c r="X18" s="6">
        <v>196</v>
      </c>
      <c r="Y18" s="6">
        <v>199</v>
      </c>
      <c r="Z18" s="8">
        <f t="shared" si="8"/>
        <v>395</v>
      </c>
      <c r="AA18" s="7">
        <f t="shared" si="9"/>
        <v>4569795</v>
      </c>
      <c r="AB18" s="7">
        <f t="shared" si="10"/>
        <v>4597575</v>
      </c>
      <c r="AC18" s="7">
        <f t="shared" si="11"/>
        <v>9167370</v>
      </c>
      <c r="AD18" s="8">
        <f t="shared" si="12"/>
        <v>329414</v>
      </c>
      <c r="AE18" s="8">
        <f t="shared" si="13"/>
        <v>337549</v>
      </c>
      <c r="AF18" s="8">
        <f t="shared" si="14"/>
        <v>666963</v>
      </c>
      <c r="AG18" s="8">
        <f t="shared" si="15"/>
        <v>42402</v>
      </c>
      <c r="AH18" s="8">
        <f t="shared" si="16"/>
        <v>44213</v>
      </c>
      <c r="AI18" s="8">
        <f t="shared" si="17"/>
        <v>86615</v>
      </c>
      <c r="AJ18" s="8">
        <f t="shared" si="18"/>
        <v>4006</v>
      </c>
      <c r="AK18" s="8">
        <f t="shared" si="19"/>
        <v>3931</v>
      </c>
      <c r="AL18" s="9">
        <f t="shared" si="20"/>
        <v>7937</v>
      </c>
    </row>
    <row r="19" spans="1:38" x14ac:dyDescent="0.3">
      <c r="A19" s="44"/>
      <c r="B19" s="29">
        <v>2011</v>
      </c>
      <c r="C19" s="11">
        <v>3655378</v>
      </c>
      <c r="D19" s="11">
        <v>3687901</v>
      </c>
      <c r="E19" s="11">
        <f t="shared" si="1"/>
        <v>7343279</v>
      </c>
      <c r="F19" s="10">
        <v>245435</v>
      </c>
      <c r="G19" s="10">
        <v>251895</v>
      </c>
      <c r="H19" s="12">
        <f t="shared" si="2"/>
        <v>497330</v>
      </c>
      <c r="I19" s="10">
        <v>32395</v>
      </c>
      <c r="J19" s="10">
        <v>33629</v>
      </c>
      <c r="K19" s="12">
        <f t="shared" si="3"/>
        <v>66024</v>
      </c>
      <c r="L19" s="10">
        <v>2789</v>
      </c>
      <c r="M19" s="10">
        <v>2815</v>
      </c>
      <c r="N19" s="12">
        <f t="shared" si="4"/>
        <v>5604</v>
      </c>
      <c r="O19" s="11">
        <v>534874</v>
      </c>
      <c r="P19" s="11">
        <v>467386</v>
      </c>
      <c r="Q19" s="11">
        <f t="shared" si="5"/>
        <v>1002260</v>
      </c>
      <c r="R19" s="11">
        <v>48746</v>
      </c>
      <c r="S19" s="11">
        <v>41295</v>
      </c>
      <c r="T19" s="12">
        <f t="shared" si="6"/>
        <v>90041</v>
      </c>
      <c r="U19" s="10">
        <v>6513</v>
      </c>
      <c r="V19" s="10">
        <v>6259</v>
      </c>
      <c r="W19" s="12">
        <f t="shared" si="7"/>
        <v>12772</v>
      </c>
      <c r="X19" s="10">
        <v>574</v>
      </c>
      <c r="Y19" s="10">
        <v>553</v>
      </c>
      <c r="Z19" s="12">
        <f t="shared" si="8"/>
        <v>1127</v>
      </c>
      <c r="AA19" s="11">
        <f t="shared" si="9"/>
        <v>4190252</v>
      </c>
      <c r="AB19" s="11">
        <f t="shared" si="10"/>
        <v>4155287</v>
      </c>
      <c r="AC19" s="11">
        <f t="shared" si="11"/>
        <v>8345539</v>
      </c>
      <c r="AD19" s="12">
        <f t="shared" si="12"/>
        <v>294181</v>
      </c>
      <c r="AE19" s="12">
        <f t="shared" si="13"/>
        <v>293190</v>
      </c>
      <c r="AF19" s="12">
        <f t="shared" si="14"/>
        <v>587371</v>
      </c>
      <c r="AG19" s="12">
        <f t="shared" si="15"/>
        <v>38908</v>
      </c>
      <c r="AH19" s="12">
        <f t="shared" si="16"/>
        <v>39888</v>
      </c>
      <c r="AI19" s="12">
        <f t="shared" si="17"/>
        <v>78796</v>
      </c>
      <c r="AJ19" s="12">
        <f t="shared" si="18"/>
        <v>3363</v>
      </c>
      <c r="AK19" s="12">
        <f t="shared" si="19"/>
        <v>3368</v>
      </c>
      <c r="AL19" s="13">
        <f t="shared" si="20"/>
        <v>6731</v>
      </c>
    </row>
    <row r="20" spans="1:38" x14ac:dyDescent="0.3">
      <c r="A20" s="44"/>
      <c r="B20" s="30">
        <v>2018</v>
      </c>
      <c r="C20" s="16">
        <v>2892181</v>
      </c>
      <c r="D20" s="16">
        <v>2948042</v>
      </c>
      <c r="E20" s="16">
        <f t="shared" si="1"/>
        <v>5840223</v>
      </c>
      <c r="F20" s="15">
        <v>183890</v>
      </c>
      <c r="G20" s="15">
        <v>191407</v>
      </c>
      <c r="H20" s="17">
        <f t="shared" si="2"/>
        <v>375297</v>
      </c>
      <c r="I20" s="15">
        <v>25665</v>
      </c>
      <c r="J20" s="15">
        <v>26870</v>
      </c>
      <c r="K20" s="17">
        <f t="shared" si="3"/>
        <v>52535</v>
      </c>
      <c r="L20" s="15">
        <v>2315</v>
      </c>
      <c r="M20" s="15">
        <v>2465</v>
      </c>
      <c r="N20" s="17">
        <f t="shared" si="4"/>
        <v>4780</v>
      </c>
      <c r="O20" s="16">
        <v>572123</v>
      </c>
      <c r="P20" s="16">
        <v>562887</v>
      </c>
      <c r="Q20" s="16">
        <f t="shared" si="5"/>
        <v>1135010</v>
      </c>
      <c r="R20" s="16">
        <v>47672</v>
      </c>
      <c r="S20" s="16">
        <v>43990</v>
      </c>
      <c r="T20" s="17">
        <f t="shared" si="6"/>
        <v>91662</v>
      </c>
      <c r="U20" s="15">
        <v>6559</v>
      </c>
      <c r="V20" s="15">
        <v>6407</v>
      </c>
      <c r="W20" s="17">
        <f t="shared" si="7"/>
        <v>12966</v>
      </c>
      <c r="X20" s="15">
        <v>703</v>
      </c>
      <c r="Y20" s="15">
        <v>624</v>
      </c>
      <c r="Z20" s="17">
        <f t="shared" si="8"/>
        <v>1327</v>
      </c>
      <c r="AA20" s="16">
        <f t="shared" si="9"/>
        <v>3464304</v>
      </c>
      <c r="AB20" s="16">
        <f t="shared" si="10"/>
        <v>3510929</v>
      </c>
      <c r="AC20" s="16">
        <f t="shared" si="11"/>
        <v>6975233</v>
      </c>
      <c r="AD20" s="17">
        <f t="shared" si="12"/>
        <v>231562</v>
      </c>
      <c r="AE20" s="17">
        <f t="shared" si="13"/>
        <v>235397</v>
      </c>
      <c r="AF20" s="17">
        <f t="shared" si="14"/>
        <v>466959</v>
      </c>
      <c r="AG20" s="17">
        <f t="shared" si="15"/>
        <v>32224</v>
      </c>
      <c r="AH20" s="17">
        <f t="shared" si="16"/>
        <v>33277</v>
      </c>
      <c r="AI20" s="17">
        <f t="shared" si="17"/>
        <v>65501</v>
      </c>
      <c r="AJ20" s="17">
        <f t="shared" si="18"/>
        <v>3018</v>
      </c>
      <c r="AK20" s="17">
        <f t="shared" si="19"/>
        <v>3089</v>
      </c>
      <c r="AL20" s="14">
        <f t="shared" si="20"/>
        <v>6107</v>
      </c>
    </row>
    <row r="21" spans="1:38" x14ac:dyDescent="0.3">
      <c r="A21" s="44"/>
      <c r="B21" s="31">
        <v>2019</v>
      </c>
      <c r="C21" s="23">
        <v>2839284</v>
      </c>
      <c r="D21" s="23">
        <v>2896874</v>
      </c>
      <c r="E21" s="23">
        <f t="shared" si="1"/>
        <v>5736158</v>
      </c>
      <c r="F21" s="22">
        <v>181057</v>
      </c>
      <c r="G21" s="22">
        <v>188504</v>
      </c>
      <c r="H21" s="24">
        <f t="shared" si="2"/>
        <v>369561</v>
      </c>
      <c r="I21" s="22">
        <v>25359</v>
      </c>
      <c r="J21" s="22">
        <v>26677</v>
      </c>
      <c r="K21" s="24">
        <f t="shared" si="3"/>
        <v>52036</v>
      </c>
      <c r="L21" s="22">
        <v>2394</v>
      </c>
      <c r="M21" s="22">
        <v>2500</v>
      </c>
      <c r="N21" s="24">
        <f t="shared" si="4"/>
        <v>4894</v>
      </c>
      <c r="O21" s="23">
        <v>563618</v>
      </c>
      <c r="P21" s="23">
        <v>554856</v>
      </c>
      <c r="Q21" s="23">
        <f t="shared" si="5"/>
        <v>1118474</v>
      </c>
      <c r="R21" s="23">
        <v>46560</v>
      </c>
      <c r="S21" s="23">
        <v>43246</v>
      </c>
      <c r="T21" s="24">
        <f t="shared" si="6"/>
        <v>89806</v>
      </c>
      <c r="U21" s="22">
        <v>6464</v>
      </c>
      <c r="V21" s="22">
        <v>6436</v>
      </c>
      <c r="W21" s="24">
        <f t="shared" si="7"/>
        <v>12900</v>
      </c>
      <c r="X21" s="22">
        <v>704</v>
      </c>
      <c r="Y21" s="22">
        <v>628</v>
      </c>
      <c r="Z21" s="24">
        <f t="shared" si="8"/>
        <v>1332</v>
      </c>
      <c r="AA21" s="23">
        <f t="shared" si="9"/>
        <v>3402902</v>
      </c>
      <c r="AB21" s="23">
        <f t="shared" si="10"/>
        <v>3451730</v>
      </c>
      <c r="AC21" s="23">
        <f t="shared" si="11"/>
        <v>6854632</v>
      </c>
      <c r="AD21" s="24">
        <f t="shared" si="12"/>
        <v>227617</v>
      </c>
      <c r="AE21" s="24">
        <f t="shared" si="13"/>
        <v>231750</v>
      </c>
      <c r="AF21" s="24">
        <f t="shared" si="14"/>
        <v>459367</v>
      </c>
      <c r="AG21" s="24">
        <f t="shared" si="15"/>
        <v>31823</v>
      </c>
      <c r="AH21" s="24">
        <f t="shared" si="16"/>
        <v>33113</v>
      </c>
      <c r="AI21" s="24">
        <f t="shared" si="17"/>
        <v>64936</v>
      </c>
      <c r="AJ21" s="24">
        <f t="shared" si="18"/>
        <v>3098</v>
      </c>
      <c r="AK21" s="24">
        <f t="shared" si="19"/>
        <v>3128</v>
      </c>
      <c r="AL21" s="25">
        <f t="shared" si="20"/>
        <v>6226</v>
      </c>
    </row>
    <row r="22" spans="1:38" x14ac:dyDescent="0.3">
      <c r="A22" s="45" t="s">
        <v>18</v>
      </c>
      <c r="B22" s="28">
        <v>2001</v>
      </c>
      <c r="C22" s="7">
        <v>3831870</v>
      </c>
      <c r="D22" s="7">
        <v>3764954</v>
      </c>
      <c r="E22" s="7">
        <f t="shared" si="1"/>
        <v>7596824</v>
      </c>
      <c r="F22" s="6">
        <v>285860</v>
      </c>
      <c r="G22" s="6">
        <v>285424</v>
      </c>
      <c r="H22" s="8">
        <f t="shared" si="2"/>
        <v>571284</v>
      </c>
      <c r="I22" s="6">
        <v>36068</v>
      </c>
      <c r="J22" s="6">
        <v>37680</v>
      </c>
      <c r="K22" s="8">
        <f t="shared" si="3"/>
        <v>73748</v>
      </c>
      <c r="L22" s="6">
        <v>3601</v>
      </c>
      <c r="M22" s="6">
        <v>3515</v>
      </c>
      <c r="N22" s="8">
        <f t="shared" si="4"/>
        <v>7116</v>
      </c>
      <c r="O22" s="7">
        <v>98092</v>
      </c>
      <c r="P22" s="7">
        <v>110233</v>
      </c>
      <c r="Q22" s="7">
        <f t="shared" si="5"/>
        <v>208325</v>
      </c>
      <c r="R22" s="7">
        <v>7442</v>
      </c>
      <c r="S22" s="7">
        <v>8609</v>
      </c>
      <c r="T22" s="8">
        <f t="shared" si="6"/>
        <v>16051</v>
      </c>
      <c r="U22" s="6">
        <v>945</v>
      </c>
      <c r="V22" s="6">
        <v>1272</v>
      </c>
      <c r="W22" s="8">
        <f t="shared" si="7"/>
        <v>2217</v>
      </c>
      <c r="X22" s="6">
        <v>69</v>
      </c>
      <c r="Y22" s="6">
        <v>89</v>
      </c>
      <c r="Z22" s="8">
        <f t="shared" si="8"/>
        <v>158</v>
      </c>
      <c r="AA22" s="7">
        <f t="shared" si="9"/>
        <v>3929962</v>
      </c>
      <c r="AB22" s="7">
        <f t="shared" si="10"/>
        <v>3875187</v>
      </c>
      <c r="AC22" s="7">
        <f t="shared" si="11"/>
        <v>7805149</v>
      </c>
      <c r="AD22" s="8">
        <f t="shared" si="12"/>
        <v>293302</v>
      </c>
      <c r="AE22" s="8">
        <f t="shared" si="13"/>
        <v>294033</v>
      </c>
      <c r="AF22" s="8">
        <f t="shared" si="14"/>
        <v>587335</v>
      </c>
      <c r="AG22" s="8">
        <f t="shared" si="15"/>
        <v>37013</v>
      </c>
      <c r="AH22" s="8">
        <f t="shared" si="16"/>
        <v>38952</v>
      </c>
      <c r="AI22" s="8">
        <f t="shared" si="17"/>
        <v>75965</v>
      </c>
      <c r="AJ22" s="8">
        <f t="shared" si="18"/>
        <v>3670</v>
      </c>
      <c r="AK22" s="8">
        <f t="shared" si="19"/>
        <v>3604</v>
      </c>
      <c r="AL22" s="9">
        <f t="shared" si="20"/>
        <v>7274</v>
      </c>
    </row>
    <row r="23" spans="1:38" x14ac:dyDescent="0.3">
      <c r="A23" s="45"/>
      <c r="B23" s="29">
        <v>2011</v>
      </c>
      <c r="C23" s="11">
        <v>4435026</v>
      </c>
      <c r="D23" s="11">
        <v>4392520</v>
      </c>
      <c r="E23" s="11">
        <f t="shared" si="1"/>
        <v>8827546</v>
      </c>
      <c r="F23" s="10">
        <v>319066</v>
      </c>
      <c r="G23" s="10">
        <v>320962</v>
      </c>
      <c r="H23" s="12">
        <f t="shared" si="2"/>
        <v>640028</v>
      </c>
      <c r="I23" s="10">
        <v>41275</v>
      </c>
      <c r="J23" s="10">
        <v>42324</v>
      </c>
      <c r="K23" s="12">
        <f t="shared" si="3"/>
        <v>83599</v>
      </c>
      <c r="L23" s="10">
        <v>3982</v>
      </c>
      <c r="M23" s="10">
        <v>3812</v>
      </c>
      <c r="N23" s="12">
        <f t="shared" si="4"/>
        <v>7794</v>
      </c>
      <c r="O23" s="11">
        <v>398752</v>
      </c>
      <c r="P23" s="11">
        <v>341570</v>
      </c>
      <c r="Q23" s="11">
        <f t="shared" si="5"/>
        <v>740322</v>
      </c>
      <c r="R23" s="11">
        <v>34821</v>
      </c>
      <c r="S23" s="11">
        <v>29685</v>
      </c>
      <c r="T23" s="12">
        <f t="shared" si="6"/>
        <v>64506</v>
      </c>
      <c r="U23" s="10">
        <v>4705</v>
      </c>
      <c r="V23" s="10">
        <v>4431</v>
      </c>
      <c r="W23" s="12">
        <f t="shared" si="7"/>
        <v>9136</v>
      </c>
      <c r="X23" s="10">
        <v>483</v>
      </c>
      <c r="Y23" s="10">
        <v>370</v>
      </c>
      <c r="Z23" s="12">
        <f t="shared" si="8"/>
        <v>853</v>
      </c>
      <c r="AA23" s="11">
        <f t="shared" si="9"/>
        <v>4833778</v>
      </c>
      <c r="AB23" s="11">
        <f t="shared" si="10"/>
        <v>4734090</v>
      </c>
      <c r="AC23" s="11">
        <f t="shared" si="11"/>
        <v>9567868</v>
      </c>
      <c r="AD23" s="12">
        <f t="shared" si="12"/>
        <v>353887</v>
      </c>
      <c r="AE23" s="12">
        <f t="shared" si="13"/>
        <v>350647</v>
      </c>
      <c r="AF23" s="12">
        <f t="shared" si="14"/>
        <v>704534</v>
      </c>
      <c r="AG23" s="12">
        <f t="shared" si="15"/>
        <v>45980</v>
      </c>
      <c r="AH23" s="12">
        <f t="shared" si="16"/>
        <v>46755</v>
      </c>
      <c r="AI23" s="12">
        <f t="shared" si="17"/>
        <v>92735</v>
      </c>
      <c r="AJ23" s="12">
        <f t="shared" si="18"/>
        <v>4465</v>
      </c>
      <c r="AK23" s="12">
        <f t="shared" si="19"/>
        <v>4182</v>
      </c>
      <c r="AL23" s="13">
        <f t="shared" si="20"/>
        <v>8647</v>
      </c>
    </row>
    <row r="24" spans="1:38" x14ac:dyDescent="0.3">
      <c r="A24" s="45"/>
      <c r="B24" s="30">
        <v>2018</v>
      </c>
      <c r="C24" s="16">
        <v>4091959</v>
      </c>
      <c r="D24" s="16">
        <v>4090351</v>
      </c>
      <c r="E24" s="16">
        <f t="shared" si="1"/>
        <v>8182310</v>
      </c>
      <c r="F24" s="15">
        <v>286174</v>
      </c>
      <c r="G24" s="15">
        <v>289263</v>
      </c>
      <c r="H24" s="17">
        <f t="shared" si="2"/>
        <v>575437</v>
      </c>
      <c r="I24" s="15">
        <v>37128</v>
      </c>
      <c r="J24" s="15">
        <v>38355</v>
      </c>
      <c r="K24" s="17">
        <f t="shared" si="3"/>
        <v>75483</v>
      </c>
      <c r="L24" s="15">
        <v>3366</v>
      </c>
      <c r="M24" s="15">
        <v>3324</v>
      </c>
      <c r="N24" s="17">
        <f t="shared" si="4"/>
        <v>6690</v>
      </c>
      <c r="O24" s="16">
        <v>510906</v>
      </c>
      <c r="P24" s="16">
        <v>464095</v>
      </c>
      <c r="Q24" s="16">
        <f t="shared" si="5"/>
        <v>975001</v>
      </c>
      <c r="R24" s="16">
        <v>41855</v>
      </c>
      <c r="S24" s="16">
        <v>36543</v>
      </c>
      <c r="T24" s="17">
        <f t="shared" si="6"/>
        <v>78398</v>
      </c>
      <c r="U24" s="15">
        <v>5369</v>
      </c>
      <c r="V24" s="15">
        <v>5086</v>
      </c>
      <c r="W24" s="17">
        <f t="shared" si="7"/>
        <v>10455</v>
      </c>
      <c r="X24" s="15">
        <v>537</v>
      </c>
      <c r="Y24" s="15">
        <v>436</v>
      </c>
      <c r="Z24" s="17">
        <f t="shared" si="8"/>
        <v>973</v>
      </c>
      <c r="AA24" s="16">
        <f t="shared" si="9"/>
        <v>4602865</v>
      </c>
      <c r="AB24" s="16">
        <f t="shared" si="10"/>
        <v>4554446</v>
      </c>
      <c r="AC24" s="16">
        <f t="shared" si="11"/>
        <v>9157311</v>
      </c>
      <c r="AD24" s="17">
        <f t="shared" si="12"/>
        <v>328029</v>
      </c>
      <c r="AE24" s="17">
        <f t="shared" si="13"/>
        <v>325806</v>
      </c>
      <c r="AF24" s="17">
        <f t="shared" si="14"/>
        <v>653835</v>
      </c>
      <c r="AG24" s="17">
        <f t="shared" si="15"/>
        <v>42497</v>
      </c>
      <c r="AH24" s="17">
        <f t="shared" si="16"/>
        <v>43441</v>
      </c>
      <c r="AI24" s="17">
        <f t="shared" si="17"/>
        <v>85938</v>
      </c>
      <c r="AJ24" s="17">
        <f t="shared" si="18"/>
        <v>3903</v>
      </c>
      <c r="AK24" s="17">
        <f t="shared" si="19"/>
        <v>3760</v>
      </c>
      <c r="AL24" s="14">
        <f t="shared" si="20"/>
        <v>7663</v>
      </c>
    </row>
    <row r="25" spans="1:38" x14ac:dyDescent="0.3">
      <c r="A25" s="45"/>
      <c r="B25" s="31">
        <v>2019</v>
      </c>
      <c r="C25" s="23">
        <v>3974927</v>
      </c>
      <c r="D25" s="23">
        <v>3969202</v>
      </c>
      <c r="E25" s="23">
        <f t="shared" si="1"/>
        <v>7944129</v>
      </c>
      <c r="F25" s="22">
        <v>275534</v>
      </c>
      <c r="G25" s="22">
        <v>278065</v>
      </c>
      <c r="H25" s="24">
        <f t="shared" si="2"/>
        <v>553599</v>
      </c>
      <c r="I25" s="22">
        <v>36038</v>
      </c>
      <c r="J25" s="22">
        <v>37066</v>
      </c>
      <c r="K25" s="24">
        <f t="shared" si="3"/>
        <v>73104</v>
      </c>
      <c r="L25" s="22">
        <v>3270</v>
      </c>
      <c r="M25" s="22">
        <v>3195</v>
      </c>
      <c r="N25" s="24">
        <f t="shared" si="4"/>
        <v>6465</v>
      </c>
      <c r="O25" s="23">
        <v>516304</v>
      </c>
      <c r="P25" s="23">
        <v>476796</v>
      </c>
      <c r="Q25" s="23">
        <f t="shared" si="5"/>
        <v>993100</v>
      </c>
      <c r="R25" s="23">
        <v>41910</v>
      </c>
      <c r="S25" s="23">
        <v>37236</v>
      </c>
      <c r="T25" s="24">
        <f t="shared" si="6"/>
        <v>79146</v>
      </c>
      <c r="U25" s="22">
        <v>5371</v>
      </c>
      <c r="V25" s="22">
        <v>5168</v>
      </c>
      <c r="W25" s="24">
        <f t="shared" si="7"/>
        <v>10539</v>
      </c>
      <c r="X25" s="22">
        <v>526</v>
      </c>
      <c r="Y25" s="22">
        <v>453</v>
      </c>
      <c r="Z25" s="24">
        <f t="shared" si="8"/>
        <v>979</v>
      </c>
      <c r="AA25" s="23">
        <f t="shared" si="9"/>
        <v>4491231</v>
      </c>
      <c r="AB25" s="23">
        <f t="shared" si="10"/>
        <v>4445998</v>
      </c>
      <c r="AC25" s="23">
        <f t="shared" si="11"/>
        <v>8937229</v>
      </c>
      <c r="AD25" s="24">
        <f t="shared" si="12"/>
        <v>317444</v>
      </c>
      <c r="AE25" s="24">
        <f t="shared" si="13"/>
        <v>315301</v>
      </c>
      <c r="AF25" s="24">
        <f t="shared" si="14"/>
        <v>632745</v>
      </c>
      <c r="AG25" s="24">
        <f t="shared" si="15"/>
        <v>41409</v>
      </c>
      <c r="AH25" s="24">
        <f t="shared" si="16"/>
        <v>42234</v>
      </c>
      <c r="AI25" s="24">
        <f t="shared" si="17"/>
        <v>83643</v>
      </c>
      <c r="AJ25" s="24">
        <f t="shared" si="18"/>
        <v>3796</v>
      </c>
      <c r="AK25" s="24">
        <f t="shared" si="19"/>
        <v>3648</v>
      </c>
      <c r="AL25" s="25">
        <f t="shared" si="20"/>
        <v>7444</v>
      </c>
    </row>
    <row r="26" spans="1:38" x14ac:dyDescent="0.3">
      <c r="A26" s="38" t="s">
        <v>19</v>
      </c>
      <c r="B26" s="28">
        <v>2001</v>
      </c>
      <c r="C26" s="7">
        <v>3614215</v>
      </c>
      <c r="D26" s="7">
        <v>3480908</v>
      </c>
      <c r="E26" s="7">
        <f t="shared" si="1"/>
        <v>7095123</v>
      </c>
      <c r="F26" s="6">
        <v>286822</v>
      </c>
      <c r="G26" s="6">
        <v>278419</v>
      </c>
      <c r="H26" s="8">
        <f t="shared" si="2"/>
        <v>565241</v>
      </c>
      <c r="I26" s="6">
        <v>34460</v>
      </c>
      <c r="J26" s="6">
        <v>35537</v>
      </c>
      <c r="K26" s="8">
        <f t="shared" si="3"/>
        <v>69997</v>
      </c>
      <c r="L26" s="6">
        <v>3637</v>
      </c>
      <c r="M26" s="6">
        <v>3352</v>
      </c>
      <c r="N26" s="8">
        <f t="shared" si="4"/>
        <v>6989</v>
      </c>
      <c r="O26" s="7">
        <v>44678</v>
      </c>
      <c r="P26" s="7">
        <v>34663</v>
      </c>
      <c r="Q26" s="7">
        <f t="shared" si="5"/>
        <v>79341</v>
      </c>
      <c r="R26" s="7">
        <v>3228</v>
      </c>
      <c r="S26" s="7">
        <v>2615</v>
      </c>
      <c r="T26" s="8">
        <f t="shared" si="6"/>
        <v>5843</v>
      </c>
      <c r="U26" s="6">
        <v>456</v>
      </c>
      <c r="V26" s="6">
        <v>407</v>
      </c>
      <c r="W26" s="8">
        <f t="shared" si="7"/>
        <v>863</v>
      </c>
      <c r="X26" s="6">
        <v>40</v>
      </c>
      <c r="Y26" s="6">
        <v>25</v>
      </c>
      <c r="Z26" s="8">
        <f t="shared" si="8"/>
        <v>65</v>
      </c>
      <c r="AA26" s="7">
        <f t="shared" si="9"/>
        <v>3658893</v>
      </c>
      <c r="AB26" s="7">
        <f t="shared" si="10"/>
        <v>3515571</v>
      </c>
      <c r="AC26" s="7">
        <f t="shared" si="11"/>
        <v>7174464</v>
      </c>
      <c r="AD26" s="8">
        <f t="shared" si="12"/>
        <v>290050</v>
      </c>
      <c r="AE26" s="8">
        <f t="shared" si="13"/>
        <v>281034</v>
      </c>
      <c r="AF26" s="8">
        <f t="shared" si="14"/>
        <v>571084</v>
      </c>
      <c r="AG26" s="8">
        <f t="shared" si="15"/>
        <v>34916</v>
      </c>
      <c r="AH26" s="8">
        <f t="shared" si="16"/>
        <v>35944</v>
      </c>
      <c r="AI26" s="8">
        <f t="shared" si="17"/>
        <v>70860</v>
      </c>
      <c r="AJ26" s="8">
        <f t="shared" si="18"/>
        <v>3677</v>
      </c>
      <c r="AK26" s="8">
        <f t="shared" si="19"/>
        <v>3377</v>
      </c>
      <c r="AL26" s="9">
        <f t="shared" si="20"/>
        <v>7054</v>
      </c>
    </row>
    <row r="27" spans="1:38" x14ac:dyDescent="0.3">
      <c r="A27" s="38"/>
      <c r="B27" s="29">
        <v>2011</v>
      </c>
      <c r="C27" s="11">
        <v>3809510</v>
      </c>
      <c r="D27" s="11">
        <v>3691685</v>
      </c>
      <c r="E27" s="11">
        <f t="shared" si="1"/>
        <v>7501195</v>
      </c>
      <c r="F27" s="10">
        <v>283700</v>
      </c>
      <c r="G27" s="10">
        <v>279635</v>
      </c>
      <c r="H27" s="12">
        <f t="shared" si="2"/>
        <v>563335</v>
      </c>
      <c r="I27" s="10">
        <v>36208</v>
      </c>
      <c r="J27" s="10">
        <v>37399</v>
      </c>
      <c r="K27" s="12">
        <f t="shared" si="3"/>
        <v>73607</v>
      </c>
      <c r="L27" s="10">
        <v>3561</v>
      </c>
      <c r="M27" s="10">
        <v>3524</v>
      </c>
      <c r="N27" s="12">
        <f t="shared" si="4"/>
        <v>7085</v>
      </c>
      <c r="O27" s="11">
        <v>227605</v>
      </c>
      <c r="P27" s="11">
        <v>143034</v>
      </c>
      <c r="Q27" s="11">
        <f t="shared" si="5"/>
        <v>370639</v>
      </c>
      <c r="R27" s="11">
        <v>18207</v>
      </c>
      <c r="S27" s="11">
        <v>12326</v>
      </c>
      <c r="T27" s="12">
        <f t="shared" si="6"/>
        <v>30533</v>
      </c>
      <c r="U27" s="10">
        <v>2347</v>
      </c>
      <c r="V27" s="10">
        <v>1840</v>
      </c>
      <c r="W27" s="12">
        <f t="shared" si="7"/>
        <v>4187</v>
      </c>
      <c r="X27" s="10">
        <v>215</v>
      </c>
      <c r="Y27" s="10">
        <v>177</v>
      </c>
      <c r="Z27" s="12">
        <f t="shared" si="8"/>
        <v>392</v>
      </c>
      <c r="AA27" s="11">
        <f t="shared" si="9"/>
        <v>4037115</v>
      </c>
      <c r="AB27" s="11">
        <f t="shared" si="10"/>
        <v>3834719</v>
      </c>
      <c r="AC27" s="11">
        <f t="shared" si="11"/>
        <v>7871834</v>
      </c>
      <c r="AD27" s="12">
        <f t="shared" si="12"/>
        <v>301907</v>
      </c>
      <c r="AE27" s="12">
        <f t="shared" si="13"/>
        <v>291961</v>
      </c>
      <c r="AF27" s="12">
        <f t="shared" si="14"/>
        <v>593868</v>
      </c>
      <c r="AG27" s="12">
        <f t="shared" si="15"/>
        <v>38555</v>
      </c>
      <c r="AH27" s="12">
        <f t="shared" si="16"/>
        <v>39239</v>
      </c>
      <c r="AI27" s="12">
        <f t="shared" si="17"/>
        <v>77794</v>
      </c>
      <c r="AJ27" s="12">
        <f t="shared" si="18"/>
        <v>3776</v>
      </c>
      <c r="AK27" s="12">
        <f t="shared" si="19"/>
        <v>3701</v>
      </c>
      <c r="AL27" s="13">
        <f t="shared" si="20"/>
        <v>7477</v>
      </c>
    </row>
    <row r="28" spans="1:38" x14ac:dyDescent="0.3">
      <c r="A28" s="38"/>
      <c r="B28" s="30">
        <v>2018</v>
      </c>
      <c r="C28" s="16">
        <v>4367927</v>
      </c>
      <c r="D28" s="16">
        <v>4305065</v>
      </c>
      <c r="E28" s="16">
        <f t="shared" si="1"/>
        <v>8672992</v>
      </c>
      <c r="F28" s="15">
        <v>315810</v>
      </c>
      <c r="G28" s="15">
        <v>315100</v>
      </c>
      <c r="H28" s="17">
        <f t="shared" si="2"/>
        <v>630910</v>
      </c>
      <c r="I28" s="15">
        <v>41146</v>
      </c>
      <c r="J28" s="15">
        <v>42177</v>
      </c>
      <c r="K28" s="17">
        <f t="shared" si="3"/>
        <v>83323</v>
      </c>
      <c r="L28" s="15">
        <v>4157</v>
      </c>
      <c r="M28" s="15">
        <v>3950</v>
      </c>
      <c r="N28" s="17">
        <f t="shared" si="4"/>
        <v>8107</v>
      </c>
      <c r="O28" s="16">
        <v>368255</v>
      </c>
      <c r="P28" s="16">
        <v>247144</v>
      </c>
      <c r="Q28" s="16">
        <f t="shared" si="5"/>
        <v>615399</v>
      </c>
      <c r="R28" s="16">
        <v>29123</v>
      </c>
      <c r="S28" s="16">
        <v>19376</v>
      </c>
      <c r="T28" s="17">
        <f t="shared" si="6"/>
        <v>48499</v>
      </c>
      <c r="U28" s="15">
        <v>3944</v>
      </c>
      <c r="V28" s="15">
        <v>2769</v>
      </c>
      <c r="W28" s="17">
        <f t="shared" si="7"/>
        <v>6713</v>
      </c>
      <c r="X28" s="15">
        <v>423</v>
      </c>
      <c r="Y28" s="15">
        <v>251</v>
      </c>
      <c r="Z28" s="17">
        <f t="shared" si="8"/>
        <v>674</v>
      </c>
      <c r="AA28" s="16">
        <f t="shared" si="9"/>
        <v>4736182</v>
      </c>
      <c r="AB28" s="16">
        <f t="shared" si="10"/>
        <v>4552209</v>
      </c>
      <c r="AC28" s="16">
        <f t="shared" si="11"/>
        <v>9288391</v>
      </c>
      <c r="AD28" s="17">
        <f t="shared" si="12"/>
        <v>344933</v>
      </c>
      <c r="AE28" s="17">
        <f t="shared" si="13"/>
        <v>334476</v>
      </c>
      <c r="AF28" s="17">
        <f t="shared" si="14"/>
        <v>679409</v>
      </c>
      <c r="AG28" s="17">
        <f t="shared" si="15"/>
        <v>45090</v>
      </c>
      <c r="AH28" s="17">
        <f t="shared" si="16"/>
        <v>44946</v>
      </c>
      <c r="AI28" s="17">
        <f t="shared" si="17"/>
        <v>90036</v>
      </c>
      <c r="AJ28" s="17">
        <f t="shared" si="18"/>
        <v>4580</v>
      </c>
      <c r="AK28" s="17">
        <f t="shared" si="19"/>
        <v>4201</v>
      </c>
      <c r="AL28" s="14">
        <f t="shared" si="20"/>
        <v>8781</v>
      </c>
    </row>
    <row r="29" spans="1:38" x14ac:dyDescent="0.3">
      <c r="A29" s="38"/>
      <c r="B29" s="31">
        <v>2019</v>
      </c>
      <c r="C29" s="23">
        <v>4416493</v>
      </c>
      <c r="D29" s="23">
        <v>4353453</v>
      </c>
      <c r="E29" s="23">
        <f t="shared" si="1"/>
        <v>8769946</v>
      </c>
      <c r="F29" s="22">
        <v>319521</v>
      </c>
      <c r="G29" s="22">
        <v>318474</v>
      </c>
      <c r="H29" s="24">
        <f t="shared" si="2"/>
        <v>637995</v>
      </c>
      <c r="I29" s="22">
        <v>41565</v>
      </c>
      <c r="J29" s="22">
        <v>42602</v>
      </c>
      <c r="K29" s="24">
        <f t="shared" si="3"/>
        <v>84167</v>
      </c>
      <c r="L29" s="22">
        <v>4168</v>
      </c>
      <c r="M29" s="22">
        <v>4013</v>
      </c>
      <c r="N29" s="24">
        <f t="shared" si="4"/>
        <v>8181</v>
      </c>
      <c r="O29" s="23">
        <v>380550</v>
      </c>
      <c r="P29" s="23">
        <v>263699</v>
      </c>
      <c r="Q29" s="23">
        <f t="shared" si="5"/>
        <v>644249</v>
      </c>
      <c r="R29" s="23">
        <v>30098</v>
      </c>
      <c r="S29" s="23">
        <v>20605</v>
      </c>
      <c r="T29" s="24">
        <f t="shared" si="6"/>
        <v>50703</v>
      </c>
      <c r="U29" s="22">
        <v>4030</v>
      </c>
      <c r="V29" s="22">
        <v>2928</v>
      </c>
      <c r="W29" s="24">
        <f t="shared" si="7"/>
        <v>6958</v>
      </c>
      <c r="X29" s="22">
        <v>417</v>
      </c>
      <c r="Y29" s="22">
        <v>251</v>
      </c>
      <c r="Z29" s="24">
        <f t="shared" si="8"/>
        <v>668</v>
      </c>
      <c r="AA29" s="23">
        <f t="shared" si="9"/>
        <v>4797043</v>
      </c>
      <c r="AB29" s="23">
        <f t="shared" si="10"/>
        <v>4617152</v>
      </c>
      <c r="AC29" s="23">
        <f t="shared" si="11"/>
        <v>9414195</v>
      </c>
      <c r="AD29" s="24">
        <f t="shared" si="12"/>
        <v>349619</v>
      </c>
      <c r="AE29" s="24">
        <f t="shared" si="13"/>
        <v>339079</v>
      </c>
      <c r="AF29" s="24">
        <f t="shared" si="14"/>
        <v>688698</v>
      </c>
      <c r="AG29" s="24">
        <f t="shared" si="15"/>
        <v>45595</v>
      </c>
      <c r="AH29" s="24">
        <f t="shared" si="16"/>
        <v>45530</v>
      </c>
      <c r="AI29" s="24">
        <f t="shared" si="17"/>
        <v>91125</v>
      </c>
      <c r="AJ29" s="24">
        <f t="shared" si="18"/>
        <v>4585</v>
      </c>
      <c r="AK29" s="24">
        <f t="shared" si="19"/>
        <v>4264</v>
      </c>
      <c r="AL29" s="25">
        <f t="shared" si="20"/>
        <v>8849</v>
      </c>
    </row>
    <row r="30" spans="1:38" x14ac:dyDescent="0.3">
      <c r="A30" s="45" t="s">
        <v>20</v>
      </c>
      <c r="B30" s="28">
        <v>2001</v>
      </c>
      <c r="C30" s="7">
        <v>3436799</v>
      </c>
      <c r="D30" s="7">
        <v>3068605</v>
      </c>
      <c r="E30" s="7">
        <f t="shared" si="1"/>
        <v>6505404</v>
      </c>
      <c r="F30" s="6">
        <v>287729</v>
      </c>
      <c r="G30" s="6">
        <v>261982</v>
      </c>
      <c r="H30" s="8">
        <f t="shared" si="2"/>
        <v>549711</v>
      </c>
      <c r="I30" s="6">
        <v>34946</v>
      </c>
      <c r="J30" s="6">
        <v>33603</v>
      </c>
      <c r="K30" s="8">
        <f t="shared" si="3"/>
        <v>68549</v>
      </c>
      <c r="L30" s="6">
        <v>3600</v>
      </c>
      <c r="M30" s="6">
        <v>2958</v>
      </c>
      <c r="N30" s="8">
        <f t="shared" si="4"/>
        <v>6558</v>
      </c>
      <c r="O30" s="7">
        <v>23838</v>
      </c>
      <c r="P30" s="7">
        <v>15653</v>
      </c>
      <c r="Q30" s="7">
        <f t="shared" si="5"/>
        <v>39491</v>
      </c>
      <c r="R30" s="7">
        <v>1808</v>
      </c>
      <c r="S30" s="7">
        <v>1288</v>
      </c>
      <c r="T30" s="8">
        <f t="shared" si="6"/>
        <v>3096</v>
      </c>
      <c r="U30" s="6">
        <v>255</v>
      </c>
      <c r="V30" s="6">
        <v>212</v>
      </c>
      <c r="W30" s="8">
        <f t="shared" si="7"/>
        <v>467</v>
      </c>
      <c r="X30" s="6">
        <v>28</v>
      </c>
      <c r="Y30" s="6">
        <v>14</v>
      </c>
      <c r="Z30" s="8">
        <f t="shared" si="8"/>
        <v>42</v>
      </c>
      <c r="AA30" s="7">
        <f t="shared" si="9"/>
        <v>3460637</v>
      </c>
      <c r="AB30" s="7">
        <f t="shared" si="10"/>
        <v>3084258</v>
      </c>
      <c r="AC30" s="7">
        <f t="shared" si="11"/>
        <v>6544895</v>
      </c>
      <c r="AD30" s="8">
        <f t="shared" si="12"/>
        <v>289537</v>
      </c>
      <c r="AE30" s="8">
        <f t="shared" si="13"/>
        <v>263270</v>
      </c>
      <c r="AF30" s="8">
        <f t="shared" si="14"/>
        <v>552807</v>
      </c>
      <c r="AG30" s="8">
        <f t="shared" si="15"/>
        <v>35201</v>
      </c>
      <c r="AH30" s="8">
        <f t="shared" si="16"/>
        <v>33815</v>
      </c>
      <c r="AI30" s="8">
        <f t="shared" si="17"/>
        <v>69016</v>
      </c>
      <c r="AJ30" s="8">
        <f t="shared" si="18"/>
        <v>3628</v>
      </c>
      <c r="AK30" s="8">
        <f t="shared" si="19"/>
        <v>2972</v>
      </c>
      <c r="AL30" s="9">
        <f t="shared" si="20"/>
        <v>6600</v>
      </c>
    </row>
    <row r="31" spans="1:38" x14ac:dyDescent="0.3">
      <c r="A31" s="45"/>
      <c r="B31" s="29">
        <v>2011</v>
      </c>
      <c r="C31" s="11">
        <v>3499230</v>
      </c>
      <c r="D31" s="11">
        <v>3245446</v>
      </c>
      <c r="E31" s="11">
        <f t="shared" si="1"/>
        <v>6744676</v>
      </c>
      <c r="F31" s="10">
        <v>275808</v>
      </c>
      <c r="G31" s="10">
        <v>257782</v>
      </c>
      <c r="H31" s="12">
        <f t="shared" si="2"/>
        <v>533590</v>
      </c>
      <c r="I31" s="10">
        <v>33798</v>
      </c>
      <c r="J31" s="10">
        <v>33531</v>
      </c>
      <c r="K31" s="12">
        <f t="shared" si="3"/>
        <v>67329</v>
      </c>
      <c r="L31" s="10">
        <v>3567</v>
      </c>
      <c r="M31" s="10">
        <v>3207</v>
      </c>
      <c r="N31" s="12">
        <f t="shared" si="4"/>
        <v>6774</v>
      </c>
      <c r="O31" s="11">
        <v>74125</v>
      </c>
      <c r="P31" s="11">
        <v>41360</v>
      </c>
      <c r="Q31" s="11">
        <f t="shared" si="5"/>
        <v>115485</v>
      </c>
      <c r="R31" s="11">
        <v>6231</v>
      </c>
      <c r="S31" s="11">
        <v>3574</v>
      </c>
      <c r="T31" s="12">
        <f t="shared" si="6"/>
        <v>9805</v>
      </c>
      <c r="U31" s="10">
        <v>994</v>
      </c>
      <c r="V31" s="10">
        <v>641</v>
      </c>
      <c r="W31" s="12">
        <f t="shared" si="7"/>
        <v>1635</v>
      </c>
      <c r="X31" s="10">
        <v>94</v>
      </c>
      <c r="Y31" s="10">
        <v>43</v>
      </c>
      <c r="Z31" s="12">
        <f t="shared" si="8"/>
        <v>137</v>
      </c>
      <c r="AA31" s="11">
        <f t="shared" si="9"/>
        <v>3573355</v>
      </c>
      <c r="AB31" s="11">
        <f t="shared" si="10"/>
        <v>3286806</v>
      </c>
      <c r="AC31" s="11">
        <f t="shared" si="11"/>
        <v>6860161</v>
      </c>
      <c r="AD31" s="12">
        <f t="shared" si="12"/>
        <v>282039</v>
      </c>
      <c r="AE31" s="12">
        <f t="shared" si="13"/>
        <v>261356</v>
      </c>
      <c r="AF31" s="12">
        <f t="shared" si="14"/>
        <v>543395</v>
      </c>
      <c r="AG31" s="12">
        <f t="shared" si="15"/>
        <v>34792</v>
      </c>
      <c r="AH31" s="12">
        <f t="shared" si="16"/>
        <v>34172</v>
      </c>
      <c r="AI31" s="12">
        <f t="shared" si="17"/>
        <v>68964</v>
      </c>
      <c r="AJ31" s="12">
        <f t="shared" si="18"/>
        <v>3661</v>
      </c>
      <c r="AK31" s="12">
        <f t="shared" si="19"/>
        <v>3250</v>
      </c>
      <c r="AL31" s="13">
        <f t="shared" si="20"/>
        <v>6911</v>
      </c>
    </row>
    <row r="32" spans="1:38" x14ac:dyDescent="0.3">
      <c r="A32" s="45"/>
      <c r="B32" s="30">
        <v>2018</v>
      </c>
      <c r="C32" s="16">
        <v>3603219</v>
      </c>
      <c r="D32" s="16">
        <v>3395671</v>
      </c>
      <c r="E32" s="16">
        <f t="shared" si="1"/>
        <v>6998890</v>
      </c>
      <c r="F32" s="15">
        <v>273170</v>
      </c>
      <c r="G32" s="15">
        <v>260508</v>
      </c>
      <c r="H32" s="17">
        <f t="shared" si="2"/>
        <v>533678</v>
      </c>
      <c r="I32" s="15">
        <v>34871</v>
      </c>
      <c r="J32" s="15">
        <v>35107</v>
      </c>
      <c r="K32" s="17">
        <f t="shared" si="3"/>
        <v>69978</v>
      </c>
      <c r="L32" s="15">
        <v>3439</v>
      </c>
      <c r="M32" s="15">
        <v>3306</v>
      </c>
      <c r="N32" s="17">
        <f t="shared" si="4"/>
        <v>6745</v>
      </c>
      <c r="O32" s="16">
        <v>194395</v>
      </c>
      <c r="P32" s="16">
        <v>94478</v>
      </c>
      <c r="Q32" s="16">
        <f t="shared" si="5"/>
        <v>288873</v>
      </c>
      <c r="R32" s="16">
        <v>15167</v>
      </c>
      <c r="S32" s="16">
        <v>7769</v>
      </c>
      <c r="T32" s="17">
        <f t="shared" si="6"/>
        <v>22936</v>
      </c>
      <c r="U32" s="15">
        <v>2056</v>
      </c>
      <c r="V32" s="15">
        <v>1202</v>
      </c>
      <c r="W32" s="17">
        <f t="shared" si="7"/>
        <v>3258</v>
      </c>
      <c r="X32" s="15">
        <v>221</v>
      </c>
      <c r="Y32" s="15">
        <v>98</v>
      </c>
      <c r="Z32" s="17">
        <f t="shared" si="8"/>
        <v>319</v>
      </c>
      <c r="AA32" s="16">
        <f t="shared" si="9"/>
        <v>3797614</v>
      </c>
      <c r="AB32" s="16">
        <f t="shared" si="10"/>
        <v>3490149</v>
      </c>
      <c r="AC32" s="16">
        <f t="shared" si="11"/>
        <v>7287763</v>
      </c>
      <c r="AD32" s="17">
        <f t="shared" si="12"/>
        <v>288337</v>
      </c>
      <c r="AE32" s="17">
        <f t="shared" si="13"/>
        <v>268277</v>
      </c>
      <c r="AF32" s="17">
        <f t="shared" si="14"/>
        <v>556614</v>
      </c>
      <c r="AG32" s="17">
        <f t="shared" si="15"/>
        <v>36927</v>
      </c>
      <c r="AH32" s="17">
        <f t="shared" si="16"/>
        <v>36309</v>
      </c>
      <c r="AI32" s="17">
        <f t="shared" si="17"/>
        <v>73236</v>
      </c>
      <c r="AJ32" s="17">
        <f t="shared" si="18"/>
        <v>3660</v>
      </c>
      <c r="AK32" s="17">
        <f t="shared" si="19"/>
        <v>3404</v>
      </c>
      <c r="AL32" s="14">
        <f t="shared" si="20"/>
        <v>7064</v>
      </c>
    </row>
    <row r="33" spans="1:38" x14ac:dyDescent="0.3">
      <c r="A33" s="45"/>
      <c r="B33" s="31">
        <v>2019</v>
      </c>
      <c r="C33" s="23">
        <v>3625537</v>
      </c>
      <c r="D33" s="23">
        <v>3424238</v>
      </c>
      <c r="E33" s="23">
        <f t="shared" si="1"/>
        <v>7049775</v>
      </c>
      <c r="F33" s="22">
        <v>272606</v>
      </c>
      <c r="G33" s="22">
        <v>260843</v>
      </c>
      <c r="H33" s="24">
        <f t="shared" si="2"/>
        <v>533449</v>
      </c>
      <c r="I33" s="22">
        <v>35014</v>
      </c>
      <c r="J33" s="22">
        <v>35255</v>
      </c>
      <c r="K33" s="24">
        <f t="shared" si="3"/>
        <v>70269</v>
      </c>
      <c r="L33" s="22">
        <v>3503</v>
      </c>
      <c r="M33" s="22">
        <v>3310</v>
      </c>
      <c r="N33" s="24">
        <f t="shared" si="4"/>
        <v>6813</v>
      </c>
      <c r="O33" s="23">
        <v>211165</v>
      </c>
      <c r="P33" s="23">
        <v>103424</v>
      </c>
      <c r="Q33" s="23">
        <f t="shared" si="5"/>
        <v>314589</v>
      </c>
      <c r="R33" s="23">
        <v>16322</v>
      </c>
      <c r="S33" s="23">
        <v>8460</v>
      </c>
      <c r="T33" s="24">
        <f t="shared" si="6"/>
        <v>24782</v>
      </c>
      <c r="U33" s="22">
        <v>2152</v>
      </c>
      <c r="V33" s="22">
        <v>1283</v>
      </c>
      <c r="W33" s="24">
        <f t="shared" si="7"/>
        <v>3435</v>
      </c>
      <c r="X33" s="22">
        <v>219</v>
      </c>
      <c r="Y33" s="22">
        <v>106</v>
      </c>
      <c r="Z33" s="24">
        <f t="shared" si="8"/>
        <v>325</v>
      </c>
      <c r="AA33" s="23">
        <f t="shared" si="9"/>
        <v>3836702</v>
      </c>
      <c r="AB33" s="23">
        <f t="shared" si="10"/>
        <v>3527662</v>
      </c>
      <c r="AC33" s="23">
        <f t="shared" si="11"/>
        <v>7364364</v>
      </c>
      <c r="AD33" s="24">
        <f t="shared" si="12"/>
        <v>288928</v>
      </c>
      <c r="AE33" s="24">
        <f t="shared" si="13"/>
        <v>269303</v>
      </c>
      <c r="AF33" s="24">
        <f t="shared" si="14"/>
        <v>558231</v>
      </c>
      <c r="AG33" s="24">
        <f t="shared" si="15"/>
        <v>37166</v>
      </c>
      <c r="AH33" s="24">
        <f t="shared" si="16"/>
        <v>36538</v>
      </c>
      <c r="AI33" s="24">
        <f t="shared" si="17"/>
        <v>73704</v>
      </c>
      <c r="AJ33" s="24">
        <f t="shared" si="18"/>
        <v>3722</v>
      </c>
      <c r="AK33" s="24">
        <f t="shared" si="19"/>
        <v>3416</v>
      </c>
      <c r="AL33" s="25">
        <f t="shared" si="20"/>
        <v>7138</v>
      </c>
    </row>
    <row r="34" spans="1:38" x14ac:dyDescent="0.3">
      <c r="A34" s="38" t="s">
        <v>21</v>
      </c>
      <c r="B34" s="28">
        <v>2001</v>
      </c>
      <c r="C34" s="7">
        <v>2935325</v>
      </c>
      <c r="D34" s="7">
        <v>2134562</v>
      </c>
      <c r="E34" s="7">
        <f t="shared" si="1"/>
        <v>5069887</v>
      </c>
      <c r="F34" s="6">
        <v>245268</v>
      </c>
      <c r="G34" s="6">
        <v>176931</v>
      </c>
      <c r="H34" s="8">
        <f t="shared" si="2"/>
        <v>422199</v>
      </c>
      <c r="I34" s="6">
        <v>31940</v>
      </c>
      <c r="J34" s="6">
        <v>24692</v>
      </c>
      <c r="K34" s="8">
        <f t="shared" si="3"/>
        <v>56632</v>
      </c>
      <c r="L34" s="6">
        <v>3246</v>
      </c>
      <c r="M34" s="6">
        <v>2155</v>
      </c>
      <c r="N34" s="8">
        <f t="shared" si="4"/>
        <v>5401</v>
      </c>
      <c r="O34" s="7">
        <v>12508</v>
      </c>
      <c r="P34" s="7">
        <v>7893</v>
      </c>
      <c r="Q34" s="7">
        <f t="shared" si="5"/>
        <v>20401</v>
      </c>
      <c r="R34" s="7">
        <v>1044</v>
      </c>
      <c r="S34" s="7">
        <v>637</v>
      </c>
      <c r="T34" s="8">
        <f t="shared" si="6"/>
        <v>1681</v>
      </c>
      <c r="U34" s="6">
        <v>127</v>
      </c>
      <c r="V34" s="6">
        <v>105</v>
      </c>
      <c r="W34" s="8">
        <f t="shared" si="7"/>
        <v>232</v>
      </c>
      <c r="X34" s="6">
        <v>15</v>
      </c>
      <c r="Y34" s="6">
        <v>11</v>
      </c>
      <c r="Z34" s="8">
        <f t="shared" si="8"/>
        <v>26</v>
      </c>
      <c r="AA34" s="7">
        <f t="shared" si="9"/>
        <v>2947833</v>
      </c>
      <c r="AB34" s="7">
        <f t="shared" si="10"/>
        <v>2142455</v>
      </c>
      <c r="AC34" s="7">
        <f t="shared" si="11"/>
        <v>5090288</v>
      </c>
      <c r="AD34" s="8">
        <f t="shared" si="12"/>
        <v>246312</v>
      </c>
      <c r="AE34" s="8">
        <f t="shared" si="13"/>
        <v>177568</v>
      </c>
      <c r="AF34" s="8">
        <f t="shared" si="14"/>
        <v>423880</v>
      </c>
      <c r="AG34" s="8">
        <f t="shared" si="15"/>
        <v>32067</v>
      </c>
      <c r="AH34" s="8">
        <f t="shared" si="16"/>
        <v>24797</v>
      </c>
      <c r="AI34" s="8">
        <f t="shared" si="17"/>
        <v>56864</v>
      </c>
      <c r="AJ34" s="8">
        <f t="shared" si="18"/>
        <v>3261</v>
      </c>
      <c r="AK34" s="8">
        <f t="shared" si="19"/>
        <v>2166</v>
      </c>
      <c r="AL34" s="9">
        <f t="shared" si="20"/>
        <v>5427</v>
      </c>
    </row>
    <row r="35" spans="1:38" x14ac:dyDescent="0.3">
      <c r="A35" s="38"/>
      <c r="B35" s="29">
        <v>2011</v>
      </c>
      <c r="C35" s="11">
        <v>3094071</v>
      </c>
      <c r="D35" s="11">
        <v>2492664</v>
      </c>
      <c r="E35" s="11">
        <f t="shared" si="1"/>
        <v>5586735</v>
      </c>
      <c r="F35" s="10">
        <v>259322</v>
      </c>
      <c r="G35" s="10">
        <v>211840</v>
      </c>
      <c r="H35" s="12">
        <f t="shared" si="2"/>
        <v>471162</v>
      </c>
      <c r="I35" s="10">
        <v>31697</v>
      </c>
      <c r="J35" s="10">
        <v>27494</v>
      </c>
      <c r="K35" s="12">
        <f t="shared" si="3"/>
        <v>59191</v>
      </c>
      <c r="L35" s="10">
        <v>3337</v>
      </c>
      <c r="M35" s="10">
        <v>2455</v>
      </c>
      <c r="N35" s="12">
        <f t="shared" si="4"/>
        <v>5792</v>
      </c>
      <c r="O35" s="11">
        <v>24879</v>
      </c>
      <c r="P35" s="11">
        <v>17364</v>
      </c>
      <c r="Q35" s="11">
        <f t="shared" si="5"/>
        <v>42243</v>
      </c>
      <c r="R35" s="11">
        <v>2403</v>
      </c>
      <c r="S35" s="11">
        <v>1600</v>
      </c>
      <c r="T35" s="12">
        <f t="shared" si="6"/>
        <v>4003</v>
      </c>
      <c r="U35" s="10">
        <v>406</v>
      </c>
      <c r="V35" s="10">
        <v>317</v>
      </c>
      <c r="W35" s="12">
        <f t="shared" si="7"/>
        <v>723</v>
      </c>
      <c r="X35" s="10">
        <v>40</v>
      </c>
      <c r="Y35" s="10">
        <v>25</v>
      </c>
      <c r="Z35" s="12">
        <f t="shared" si="8"/>
        <v>65</v>
      </c>
      <c r="AA35" s="11">
        <f t="shared" si="9"/>
        <v>3118950</v>
      </c>
      <c r="AB35" s="11">
        <f t="shared" si="10"/>
        <v>2510028</v>
      </c>
      <c r="AC35" s="11">
        <f t="shared" si="11"/>
        <v>5628978</v>
      </c>
      <c r="AD35" s="12">
        <f t="shared" si="12"/>
        <v>261725</v>
      </c>
      <c r="AE35" s="12">
        <f t="shared" si="13"/>
        <v>213440</v>
      </c>
      <c r="AF35" s="12">
        <f t="shared" si="14"/>
        <v>475165</v>
      </c>
      <c r="AG35" s="12">
        <f t="shared" si="15"/>
        <v>32103</v>
      </c>
      <c r="AH35" s="12">
        <f t="shared" si="16"/>
        <v>27811</v>
      </c>
      <c r="AI35" s="12">
        <f t="shared" si="17"/>
        <v>59914</v>
      </c>
      <c r="AJ35" s="12">
        <f t="shared" si="18"/>
        <v>3377</v>
      </c>
      <c r="AK35" s="12">
        <f t="shared" si="19"/>
        <v>2480</v>
      </c>
      <c r="AL35" s="13">
        <f t="shared" si="20"/>
        <v>5857</v>
      </c>
    </row>
    <row r="36" spans="1:38" x14ac:dyDescent="0.3">
      <c r="A36" s="38"/>
      <c r="B36" s="30">
        <v>2018</v>
      </c>
      <c r="C36" s="16">
        <v>3161201</v>
      </c>
      <c r="D36" s="16">
        <v>2680106</v>
      </c>
      <c r="E36" s="16">
        <f t="shared" si="1"/>
        <v>5841307</v>
      </c>
      <c r="F36" s="15">
        <v>253883</v>
      </c>
      <c r="G36" s="15">
        <v>216345</v>
      </c>
      <c r="H36" s="17">
        <f t="shared" si="2"/>
        <v>470228</v>
      </c>
      <c r="I36" s="15">
        <v>30982</v>
      </c>
      <c r="J36" s="15">
        <v>27986</v>
      </c>
      <c r="K36" s="17">
        <f t="shared" si="3"/>
        <v>58968</v>
      </c>
      <c r="L36" s="15">
        <v>3377</v>
      </c>
      <c r="M36" s="15">
        <v>2772</v>
      </c>
      <c r="N36" s="17">
        <f t="shared" si="4"/>
        <v>6149</v>
      </c>
      <c r="O36" s="16">
        <v>55892</v>
      </c>
      <c r="P36" s="16">
        <v>31019</v>
      </c>
      <c r="Q36" s="16">
        <f t="shared" si="5"/>
        <v>86911</v>
      </c>
      <c r="R36" s="16">
        <v>4836</v>
      </c>
      <c r="S36" s="16">
        <v>2739</v>
      </c>
      <c r="T36" s="17">
        <f t="shared" si="6"/>
        <v>7575</v>
      </c>
      <c r="U36" s="15">
        <v>786</v>
      </c>
      <c r="V36" s="15">
        <v>501</v>
      </c>
      <c r="W36" s="17">
        <f t="shared" si="7"/>
        <v>1287</v>
      </c>
      <c r="X36" s="15">
        <v>75</v>
      </c>
      <c r="Y36" s="15">
        <v>54</v>
      </c>
      <c r="Z36" s="17">
        <f t="shared" si="8"/>
        <v>129</v>
      </c>
      <c r="AA36" s="16">
        <f t="shared" si="9"/>
        <v>3217093</v>
      </c>
      <c r="AB36" s="16">
        <f t="shared" si="10"/>
        <v>2711125</v>
      </c>
      <c r="AC36" s="16">
        <f t="shared" si="11"/>
        <v>5928218</v>
      </c>
      <c r="AD36" s="17">
        <f t="shared" si="12"/>
        <v>258719</v>
      </c>
      <c r="AE36" s="17">
        <f t="shared" si="13"/>
        <v>219084</v>
      </c>
      <c r="AF36" s="17">
        <f t="shared" si="14"/>
        <v>477803</v>
      </c>
      <c r="AG36" s="17">
        <f t="shared" si="15"/>
        <v>31768</v>
      </c>
      <c r="AH36" s="17">
        <f t="shared" si="16"/>
        <v>28487</v>
      </c>
      <c r="AI36" s="17">
        <f t="shared" si="17"/>
        <v>60255</v>
      </c>
      <c r="AJ36" s="17">
        <f t="shared" si="18"/>
        <v>3452</v>
      </c>
      <c r="AK36" s="17">
        <f t="shared" si="19"/>
        <v>2826</v>
      </c>
      <c r="AL36" s="14">
        <f t="shared" si="20"/>
        <v>6278</v>
      </c>
    </row>
    <row r="37" spans="1:38" x14ac:dyDescent="0.3">
      <c r="A37" s="38"/>
      <c r="B37" s="31">
        <v>2019</v>
      </c>
      <c r="C37" s="23">
        <v>3168573</v>
      </c>
      <c r="D37" s="23">
        <v>2702547</v>
      </c>
      <c r="E37" s="23">
        <f t="shared" si="1"/>
        <v>5871120</v>
      </c>
      <c r="F37" s="22">
        <v>252542</v>
      </c>
      <c r="G37" s="22">
        <v>216480</v>
      </c>
      <c r="H37" s="24">
        <f t="shared" si="2"/>
        <v>469022</v>
      </c>
      <c r="I37" s="22">
        <v>31054</v>
      </c>
      <c r="J37" s="22">
        <v>28203</v>
      </c>
      <c r="K37" s="24">
        <f t="shared" si="3"/>
        <v>59257</v>
      </c>
      <c r="L37" s="22">
        <v>3403</v>
      </c>
      <c r="M37" s="22">
        <v>2786</v>
      </c>
      <c r="N37" s="24">
        <f t="shared" si="4"/>
        <v>6189</v>
      </c>
      <c r="O37" s="23">
        <v>63261</v>
      </c>
      <c r="P37" s="23">
        <v>33992</v>
      </c>
      <c r="Q37" s="23">
        <f t="shared" si="5"/>
        <v>97253</v>
      </c>
      <c r="R37" s="23">
        <v>5443</v>
      </c>
      <c r="S37" s="23">
        <v>2951</v>
      </c>
      <c r="T37" s="24">
        <f t="shared" si="6"/>
        <v>8394</v>
      </c>
      <c r="U37" s="22">
        <v>865</v>
      </c>
      <c r="V37" s="22">
        <v>522</v>
      </c>
      <c r="W37" s="24">
        <f t="shared" si="7"/>
        <v>1387</v>
      </c>
      <c r="X37" s="22">
        <v>90</v>
      </c>
      <c r="Y37" s="22">
        <v>56</v>
      </c>
      <c r="Z37" s="24">
        <f t="shared" si="8"/>
        <v>146</v>
      </c>
      <c r="AA37" s="23">
        <f t="shared" si="9"/>
        <v>3231834</v>
      </c>
      <c r="AB37" s="23">
        <f t="shared" si="10"/>
        <v>2736539</v>
      </c>
      <c r="AC37" s="23">
        <f t="shared" si="11"/>
        <v>5968373</v>
      </c>
      <c r="AD37" s="24">
        <f t="shared" si="12"/>
        <v>257985</v>
      </c>
      <c r="AE37" s="24">
        <f t="shared" si="13"/>
        <v>219431</v>
      </c>
      <c r="AF37" s="24">
        <f t="shared" si="14"/>
        <v>477416</v>
      </c>
      <c r="AG37" s="24">
        <f t="shared" si="15"/>
        <v>31919</v>
      </c>
      <c r="AH37" s="24">
        <f t="shared" si="16"/>
        <v>28725</v>
      </c>
      <c r="AI37" s="24">
        <f t="shared" si="17"/>
        <v>60644</v>
      </c>
      <c r="AJ37" s="24">
        <f t="shared" si="18"/>
        <v>3493</v>
      </c>
      <c r="AK37" s="24">
        <f t="shared" si="19"/>
        <v>2842</v>
      </c>
      <c r="AL37" s="25">
        <f t="shared" si="20"/>
        <v>6335</v>
      </c>
    </row>
    <row r="38" spans="1:38" x14ac:dyDescent="0.3">
      <c r="A38" s="45" t="s">
        <v>22</v>
      </c>
      <c r="B38" s="28">
        <v>2001</v>
      </c>
      <c r="C38" s="7">
        <v>1358645</v>
      </c>
      <c r="D38" s="7">
        <v>710161</v>
      </c>
      <c r="E38" s="7">
        <f t="shared" si="1"/>
        <v>2068806</v>
      </c>
      <c r="F38" s="6">
        <v>116468</v>
      </c>
      <c r="G38" s="6">
        <v>56987</v>
      </c>
      <c r="H38" s="8">
        <f t="shared" si="2"/>
        <v>173455</v>
      </c>
      <c r="I38" s="6">
        <v>15935</v>
      </c>
      <c r="J38" s="6">
        <v>8096</v>
      </c>
      <c r="K38" s="8">
        <f t="shared" si="3"/>
        <v>24031</v>
      </c>
      <c r="L38" s="6">
        <v>1560</v>
      </c>
      <c r="M38" s="6">
        <v>738</v>
      </c>
      <c r="N38" s="8">
        <f t="shared" si="4"/>
        <v>2298</v>
      </c>
      <c r="O38" s="7">
        <v>5310</v>
      </c>
      <c r="P38" s="7">
        <v>3152</v>
      </c>
      <c r="Q38" s="7">
        <f t="shared" si="5"/>
        <v>8462</v>
      </c>
      <c r="R38" s="7">
        <v>481</v>
      </c>
      <c r="S38" s="7">
        <v>236</v>
      </c>
      <c r="T38" s="8">
        <f t="shared" si="6"/>
        <v>717</v>
      </c>
      <c r="U38" s="6">
        <v>44</v>
      </c>
      <c r="V38" s="6">
        <v>18</v>
      </c>
      <c r="W38" s="8">
        <f t="shared" si="7"/>
        <v>62</v>
      </c>
      <c r="X38" s="6">
        <v>9</v>
      </c>
      <c r="Y38" s="6">
        <v>1</v>
      </c>
      <c r="Z38" s="8">
        <f t="shared" si="8"/>
        <v>10</v>
      </c>
      <c r="AA38" s="7">
        <f t="shared" si="9"/>
        <v>1363955</v>
      </c>
      <c r="AB38" s="7">
        <f t="shared" si="10"/>
        <v>713313</v>
      </c>
      <c r="AC38" s="7">
        <f t="shared" si="11"/>
        <v>2077268</v>
      </c>
      <c r="AD38" s="8">
        <f t="shared" si="12"/>
        <v>116949</v>
      </c>
      <c r="AE38" s="8">
        <f t="shared" si="13"/>
        <v>57223</v>
      </c>
      <c r="AF38" s="8">
        <f t="shared" si="14"/>
        <v>174172</v>
      </c>
      <c r="AG38" s="8">
        <f t="shared" si="15"/>
        <v>15979</v>
      </c>
      <c r="AH38" s="8">
        <f t="shared" si="16"/>
        <v>8114</v>
      </c>
      <c r="AI38" s="8">
        <f t="shared" si="17"/>
        <v>24093</v>
      </c>
      <c r="AJ38" s="8">
        <f t="shared" si="18"/>
        <v>1569</v>
      </c>
      <c r="AK38" s="8">
        <f t="shared" si="19"/>
        <v>739</v>
      </c>
      <c r="AL38" s="9">
        <f t="shared" si="20"/>
        <v>2308</v>
      </c>
    </row>
    <row r="39" spans="1:38" x14ac:dyDescent="0.3">
      <c r="A39" s="45"/>
      <c r="B39" s="29">
        <v>2011</v>
      </c>
      <c r="C39" s="11">
        <v>1980963</v>
      </c>
      <c r="D39" s="11">
        <v>1126045</v>
      </c>
      <c r="E39" s="11">
        <f t="shared" si="1"/>
        <v>3107008</v>
      </c>
      <c r="F39" s="10">
        <v>167004</v>
      </c>
      <c r="G39" s="10">
        <v>93015</v>
      </c>
      <c r="H39" s="12">
        <f t="shared" si="2"/>
        <v>260019</v>
      </c>
      <c r="I39" s="10">
        <v>21706</v>
      </c>
      <c r="J39" s="10">
        <v>12735</v>
      </c>
      <c r="K39" s="12">
        <f t="shared" si="3"/>
        <v>34441</v>
      </c>
      <c r="L39" s="10">
        <v>2210</v>
      </c>
      <c r="M39" s="10">
        <v>1160</v>
      </c>
      <c r="N39" s="12">
        <f t="shared" si="4"/>
        <v>3370</v>
      </c>
      <c r="O39" s="11">
        <v>6489</v>
      </c>
      <c r="P39" s="11">
        <v>4315</v>
      </c>
      <c r="Q39" s="11">
        <f t="shared" si="5"/>
        <v>10804</v>
      </c>
      <c r="R39" s="11">
        <v>626</v>
      </c>
      <c r="S39" s="11">
        <v>413</v>
      </c>
      <c r="T39" s="12">
        <f t="shared" si="6"/>
        <v>1039</v>
      </c>
      <c r="U39" s="10">
        <v>105</v>
      </c>
      <c r="V39" s="10">
        <v>67</v>
      </c>
      <c r="W39" s="12">
        <f t="shared" si="7"/>
        <v>172</v>
      </c>
      <c r="X39" s="10">
        <v>6</v>
      </c>
      <c r="Y39" s="10">
        <v>5</v>
      </c>
      <c r="Z39" s="12">
        <f t="shared" si="8"/>
        <v>11</v>
      </c>
      <c r="AA39" s="11">
        <f t="shared" si="9"/>
        <v>1987452</v>
      </c>
      <c r="AB39" s="11">
        <f t="shared" si="10"/>
        <v>1130360</v>
      </c>
      <c r="AC39" s="11">
        <f t="shared" si="11"/>
        <v>3117812</v>
      </c>
      <c r="AD39" s="12">
        <f t="shared" si="12"/>
        <v>167630</v>
      </c>
      <c r="AE39" s="12">
        <f t="shared" si="13"/>
        <v>93428</v>
      </c>
      <c r="AF39" s="12">
        <f t="shared" si="14"/>
        <v>261058</v>
      </c>
      <c r="AG39" s="12">
        <f t="shared" si="15"/>
        <v>21811</v>
      </c>
      <c r="AH39" s="12">
        <f t="shared" si="16"/>
        <v>12802</v>
      </c>
      <c r="AI39" s="12">
        <f t="shared" si="17"/>
        <v>34613</v>
      </c>
      <c r="AJ39" s="12">
        <f t="shared" si="18"/>
        <v>2216</v>
      </c>
      <c r="AK39" s="12">
        <f t="shared" si="19"/>
        <v>1165</v>
      </c>
      <c r="AL39" s="13">
        <f t="shared" si="20"/>
        <v>3381</v>
      </c>
    </row>
    <row r="40" spans="1:38" x14ac:dyDescent="0.3">
      <c r="A40" s="45"/>
      <c r="B40" s="30">
        <v>2018</v>
      </c>
      <c r="C40" s="16">
        <v>2130343</v>
      </c>
      <c r="D40" s="16">
        <v>1375309</v>
      </c>
      <c r="E40" s="16">
        <f t="shared" si="1"/>
        <v>3505652</v>
      </c>
      <c r="F40" s="15">
        <v>179840</v>
      </c>
      <c r="G40" s="15">
        <v>116735</v>
      </c>
      <c r="H40" s="17">
        <f t="shared" si="2"/>
        <v>296575</v>
      </c>
      <c r="I40" s="15">
        <v>22506</v>
      </c>
      <c r="J40" s="15">
        <v>15139</v>
      </c>
      <c r="K40" s="17">
        <f t="shared" si="3"/>
        <v>37645</v>
      </c>
      <c r="L40" s="15">
        <v>2352</v>
      </c>
      <c r="M40" s="15">
        <v>1349</v>
      </c>
      <c r="N40" s="17">
        <f t="shared" si="4"/>
        <v>3701</v>
      </c>
      <c r="O40" s="16">
        <v>15313</v>
      </c>
      <c r="P40" s="16">
        <v>9550</v>
      </c>
      <c r="Q40" s="16">
        <f t="shared" si="5"/>
        <v>24863</v>
      </c>
      <c r="R40" s="16">
        <v>1472</v>
      </c>
      <c r="S40" s="16">
        <v>858</v>
      </c>
      <c r="T40" s="17">
        <f t="shared" si="6"/>
        <v>2330</v>
      </c>
      <c r="U40" s="15">
        <v>225</v>
      </c>
      <c r="V40" s="15">
        <v>166</v>
      </c>
      <c r="W40" s="17">
        <f t="shared" si="7"/>
        <v>391</v>
      </c>
      <c r="X40" s="15">
        <v>20</v>
      </c>
      <c r="Y40" s="15">
        <v>19</v>
      </c>
      <c r="Z40" s="17">
        <f t="shared" si="8"/>
        <v>39</v>
      </c>
      <c r="AA40" s="16">
        <f t="shared" si="9"/>
        <v>2145656</v>
      </c>
      <c r="AB40" s="16">
        <f t="shared" si="10"/>
        <v>1384859</v>
      </c>
      <c r="AC40" s="16">
        <f t="shared" si="11"/>
        <v>3530515</v>
      </c>
      <c r="AD40" s="17">
        <f t="shared" si="12"/>
        <v>181312</v>
      </c>
      <c r="AE40" s="17">
        <f t="shared" si="13"/>
        <v>117593</v>
      </c>
      <c r="AF40" s="17">
        <f t="shared" si="14"/>
        <v>298905</v>
      </c>
      <c r="AG40" s="17">
        <f t="shared" si="15"/>
        <v>22731</v>
      </c>
      <c r="AH40" s="17">
        <f t="shared" si="16"/>
        <v>15305</v>
      </c>
      <c r="AI40" s="17">
        <f t="shared" si="17"/>
        <v>38036</v>
      </c>
      <c r="AJ40" s="17">
        <f t="shared" si="18"/>
        <v>2372</v>
      </c>
      <c r="AK40" s="17">
        <f t="shared" si="19"/>
        <v>1368</v>
      </c>
      <c r="AL40" s="14">
        <f t="shared" si="20"/>
        <v>3740</v>
      </c>
    </row>
    <row r="41" spans="1:38" x14ac:dyDescent="0.3">
      <c r="A41" s="45"/>
      <c r="B41" s="31">
        <v>2019</v>
      </c>
      <c r="C41" s="23">
        <v>2172309</v>
      </c>
      <c r="D41" s="23">
        <v>1428084</v>
      </c>
      <c r="E41" s="23">
        <f t="shared" si="1"/>
        <v>3600393</v>
      </c>
      <c r="F41" s="22">
        <v>183204</v>
      </c>
      <c r="G41" s="22">
        <v>120925</v>
      </c>
      <c r="H41" s="24">
        <f t="shared" si="2"/>
        <v>304129</v>
      </c>
      <c r="I41" s="22">
        <v>22726</v>
      </c>
      <c r="J41" s="22">
        <v>15564</v>
      </c>
      <c r="K41" s="24">
        <f t="shared" si="3"/>
        <v>38290</v>
      </c>
      <c r="L41" s="22">
        <v>2360</v>
      </c>
      <c r="M41" s="22">
        <v>1410</v>
      </c>
      <c r="N41" s="24">
        <f t="shared" si="4"/>
        <v>3770</v>
      </c>
      <c r="O41" s="23">
        <v>17255</v>
      </c>
      <c r="P41" s="23">
        <v>10512</v>
      </c>
      <c r="Q41" s="23">
        <f t="shared" si="5"/>
        <v>27767</v>
      </c>
      <c r="R41" s="23">
        <v>1625</v>
      </c>
      <c r="S41" s="23">
        <v>958</v>
      </c>
      <c r="T41" s="24">
        <f t="shared" si="6"/>
        <v>2583</v>
      </c>
      <c r="U41" s="22">
        <v>249</v>
      </c>
      <c r="V41" s="22">
        <v>184</v>
      </c>
      <c r="W41" s="24">
        <f t="shared" si="7"/>
        <v>433</v>
      </c>
      <c r="X41" s="22">
        <v>23</v>
      </c>
      <c r="Y41" s="22">
        <v>20</v>
      </c>
      <c r="Z41" s="24">
        <f t="shared" si="8"/>
        <v>43</v>
      </c>
      <c r="AA41" s="23">
        <f t="shared" si="9"/>
        <v>2189564</v>
      </c>
      <c r="AB41" s="23">
        <f t="shared" si="10"/>
        <v>1438596</v>
      </c>
      <c r="AC41" s="23">
        <f t="shared" si="11"/>
        <v>3628160</v>
      </c>
      <c r="AD41" s="24">
        <f t="shared" si="12"/>
        <v>184829</v>
      </c>
      <c r="AE41" s="24">
        <f t="shared" si="13"/>
        <v>121883</v>
      </c>
      <c r="AF41" s="24">
        <f t="shared" si="14"/>
        <v>306712</v>
      </c>
      <c r="AG41" s="24">
        <f t="shared" si="15"/>
        <v>22975</v>
      </c>
      <c r="AH41" s="24">
        <f t="shared" si="16"/>
        <v>15748</v>
      </c>
      <c r="AI41" s="24">
        <f t="shared" si="17"/>
        <v>38723</v>
      </c>
      <c r="AJ41" s="24">
        <f t="shared" si="18"/>
        <v>2383</v>
      </c>
      <c r="AK41" s="24">
        <f t="shared" si="19"/>
        <v>1430</v>
      </c>
      <c r="AL41" s="25">
        <f t="shared" si="20"/>
        <v>3813</v>
      </c>
    </row>
    <row r="42" spans="1:38" x14ac:dyDescent="0.3">
      <c r="A42" s="38" t="s">
        <v>23</v>
      </c>
      <c r="B42" s="28">
        <v>2001</v>
      </c>
      <c r="C42" s="7">
        <v>289048</v>
      </c>
      <c r="D42" s="7">
        <v>101136</v>
      </c>
      <c r="E42" s="7">
        <f t="shared" si="1"/>
        <v>390184</v>
      </c>
      <c r="F42" s="6">
        <v>27489</v>
      </c>
      <c r="G42" s="6">
        <v>8562</v>
      </c>
      <c r="H42" s="8">
        <f t="shared" si="2"/>
        <v>36051</v>
      </c>
      <c r="I42" s="6">
        <v>3499</v>
      </c>
      <c r="J42" s="6">
        <v>1300</v>
      </c>
      <c r="K42" s="8">
        <f t="shared" si="3"/>
        <v>4799</v>
      </c>
      <c r="L42" s="6">
        <v>296</v>
      </c>
      <c r="M42" s="6">
        <v>98</v>
      </c>
      <c r="N42" s="8">
        <f t="shared" si="4"/>
        <v>394</v>
      </c>
      <c r="O42" s="7">
        <v>1271</v>
      </c>
      <c r="P42" s="7">
        <v>602</v>
      </c>
      <c r="Q42" s="7">
        <f t="shared" si="5"/>
        <v>1873</v>
      </c>
      <c r="R42" s="7">
        <v>98</v>
      </c>
      <c r="S42" s="7">
        <v>36</v>
      </c>
      <c r="T42" s="8">
        <f t="shared" si="6"/>
        <v>134</v>
      </c>
      <c r="U42" s="6">
        <v>14</v>
      </c>
      <c r="V42" s="6">
        <v>3</v>
      </c>
      <c r="W42" s="8">
        <f t="shared" si="7"/>
        <v>17</v>
      </c>
      <c r="X42" s="6">
        <v>6</v>
      </c>
      <c r="Y42" s="6">
        <v>1</v>
      </c>
      <c r="Z42" s="8">
        <f t="shared" si="8"/>
        <v>7</v>
      </c>
      <c r="AA42" s="7">
        <f t="shared" si="9"/>
        <v>290319</v>
      </c>
      <c r="AB42" s="7">
        <f t="shared" si="10"/>
        <v>101738</v>
      </c>
      <c r="AC42" s="7">
        <f t="shared" si="11"/>
        <v>392057</v>
      </c>
      <c r="AD42" s="8">
        <f t="shared" si="12"/>
        <v>27587</v>
      </c>
      <c r="AE42" s="8">
        <f t="shared" si="13"/>
        <v>8598</v>
      </c>
      <c r="AF42" s="8">
        <f t="shared" si="14"/>
        <v>36185</v>
      </c>
      <c r="AG42" s="8">
        <f t="shared" si="15"/>
        <v>3513</v>
      </c>
      <c r="AH42" s="8">
        <f t="shared" si="16"/>
        <v>1303</v>
      </c>
      <c r="AI42" s="8">
        <f t="shared" si="17"/>
        <v>4816</v>
      </c>
      <c r="AJ42" s="8">
        <f t="shared" si="18"/>
        <v>302</v>
      </c>
      <c r="AK42" s="8">
        <f t="shared" si="19"/>
        <v>99</v>
      </c>
      <c r="AL42" s="9">
        <f t="shared" si="20"/>
        <v>401</v>
      </c>
    </row>
    <row r="43" spans="1:38" x14ac:dyDescent="0.3">
      <c r="A43" s="38"/>
      <c r="B43" s="29">
        <v>2011</v>
      </c>
      <c r="C43" s="11">
        <v>372152</v>
      </c>
      <c r="D43" s="11">
        <v>129430</v>
      </c>
      <c r="E43" s="11">
        <f t="shared" si="1"/>
        <v>501582</v>
      </c>
      <c r="F43" s="10">
        <v>31508</v>
      </c>
      <c r="G43" s="10">
        <v>9868</v>
      </c>
      <c r="H43" s="12">
        <f t="shared" si="2"/>
        <v>41376</v>
      </c>
      <c r="I43" s="10">
        <v>4231</v>
      </c>
      <c r="J43" s="10">
        <v>1313</v>
      </c>
      <c r="K43" s="12">
        <f t="shared" si="3"/>
        <v>5544</v>
      </c>
      <c r="L43" s="10">
        <v>458</v>
      </c>
      <c r="M43" s="10">
        <v>134</v>
      </c>
      <c r="N43" s="12">
        <f t="shared" si="4"/>
        <v>592</v>
      </c>
      <c r="O43" s="11">
        <v>1004</v>
      </c>
      <c r="P43" s="11">
        <v>488</v>
      </c>
      <c r="Q43" s="11">
        <f t="shared" si="5"/>
        <v>1492</v>
      </c>
      <c r="R43" s="11">
        <v>77</v>
      </c>
      <c r="S43" s="11">
        <v>37</v>
      </c>
      <c r="T43" s="12">
        <f t="shared" si="6"/>
        <v>114</v>
      </c>
      <c r="U43" s="10">
        <v>11</v>
      </c>
      <c r="V43" s="10">
        <v>5</v>
      </c>
      <c r="W43" s="12">
        <f t="shared" si="7"/>
        <v>16</v>
      </c>
      <c r="X43" s="10">
        <v>2</v>
      </c>
      <c r="Y43" s="10">
        <v>0</v>
      </c>
      <c r="Z43" s="12">
        <f t="shared" si="8"/>
        <v>2</v>
      </c>
      <c r="AA43" s="11">
        <f t="shared" si="9"/>
        <v>373156</v>
      </c>
      <c r="AB43" s="11">
        <f t="shared" si="10"/>
        <v>129918</v>
      </c>
      <c r="AC43" s="11">
        <f t="shared" si="11"/>
        <v>503074</v>
      </c>
      <c r="AD43" s="12">
        <f t="shared" si="12"/>
        <v>31585</v>
      </c>
      <c r="AE43" s="12">
        <f t="shared" si="13"/>
        <v>9905</v>
      </c>
      <c r="AF43" s="12">
        <f t="shared" si="14"/>
        <v>41490</v>
      </c>
      <c r="AG43" s="12">
        <f t="shared" si="15"/>
        <v>4242</v>
      </c>
      <c r="AH43" s="12">
        <f t="shared" si="16"/>
        <v>1318</v>
      </c>
      <c r="AI43" s="12">
        <f t="shared" si="17"/>
        <v>5560</v>
      </c>
      <c r="AJ43" s="12">
        <f t="shared" si="18"/>
        <v>460</v>
      </c>
      <c r="AK43" s="12">
        <f t="shared" si="19"/>
        <v>134</v>
      </c>
      <c r="AL43" s="13">
        <f t="shared" si="20"/>
        <v>594</v>
      </c>
    </row>
    <row r="44" spans="1:38" x14ac:dyDescent="0.3">
      <c r="A44" s="38"/>
      <c r="B44" s="30">
        <v>2018</v>
      </c>
      <c r="C44" s="16">
        <v>545409</v>
      </c>
      <c r="D44" s="16">
        <v>202904</v>
      </c>
      <c r="E44" s="16">
        <f t="shared" si="1"/>
        <v>748313</v>
      </c>
      <c r="F44" s="15">
        <v>44923</v>
      </c>
      <c r="G44" s="15">
        <v>15839</v>
      </c>
      <c r="H44" s="17">
        <f t="shared" si="2"/>
        <v>60762</v>
      </c>
      <c r="I44" s="15">
        <v>5943</v>
      </c>
      <c r="J44" s="15">
        <v>2081</v>
      </c>
      <c r="K44" s="17">
        <f t="shared" si="3"/>
        <v>8024</v>
      </c>
      <c r="L44" s="15">
        <v>635</v>
      </c>
      <c r="M44" s="15">
        <v>207</v>
      </c>
      <c r="N44" s="17">
        <f t="shared" si="4"/>
        <v>842</v>
      </c>
      <c r="O44" s="16">
        <v>2203</v>
      </c>
      <c r="P44" s="16">
        <v>1125</v>
      </c>
      <c r="Q44" s="16">
        <f t="shared" si="5"/>
        <v>3328</v>
      </c>
      <c r="R44" s="16">
        <v>184</v>
      </c>
      <c r="S44" s="16">
        <v>90</v>
      </c>
      <c r="T44" s="17">
        <f t="shared" si="6"/>
        <v>274</v>
      </c>
      <c r="U44" s="15">
        <v>28</v>
      </c>
      <c r="V44" s="15">
        <v>14</v>
      </c>
      <c r="W44" s="17">
        <f t="shared" si="7"/>
        <v>42</v>
      </c>
      <c r="X44" s="15">
        <v>3</v>
      </c>
      <c r="Y44" s="15">
        <v>2</v>
      </c>
      <c r="Z44" s="17">
        <f t="shared" si="8"/>
        <v>5</v>
      </c>
      <c r="AA44" s="16">
        <f t="shared" si="9"/>
        <v>547612</v>
      </c>
      <c r="AB44" s="16">
        <f t="shared" si="10"/>
        <v>204029</v>
      </c>
      <c r="AC44" s="16">
        <f t="shared" si="11"/>
        <v>751641</v>
      </c>
      <c r="AD44" s="17">
        <f t="shared" si="12"/>
        <v>45107</v>
      </c>
      <c r="AE44" s="17">
        <f t="shared" si="13"/>
        <v>15929</v>
      </c>
      <c r="AF44" s="17">
        <f t="shared" si="14"/>
        <v>61036</v>
      </c>
      <c r="AG44" s="17">
        <f t="shared" si="15"/>
        <v>5971</v>
      </c>
      <c r="AH44" s="17">
        <f t="shared" si="16"/>
        <v>2095</v>
      </c>
      <c r="AI44" s="17">
        <f t="shared" si="17"/>
        <v>8066</v>
      </c>
      <c r="AJ44" s="17">
        <f t="shared" si="18"/>
        <v>638</v>
      </c>
      <c r="AK44" s="17">
        <f t="shared" si="19"/>
        <v>209</v>
      </c>
      <c r="AL44" s="14">
        <f t="shared" si="20"/>
        <v>847</v>
      </c>
    </row>
    <row r="45" spans="1:38" x14ac:dyDescent="0.3">
      <c r="A45" s="38"/>
      <c r="B45" s="31">
        <v>2019</v>
      </c>
      <c r="C45" s="23">
        <v>560053</v>
      </c>
      <c r="D45" s="23">
        <v>213064</v>
      </c>
      <c r="E45" s="23">
        <f t="shared" si="1"/>
        <v>773117</v>
      </c>
      <c r="F45" s="22">
        <v>46411</v>
      </c>
      <c r="G45" s="22">
        <v>16885</v>
      </c>
      <c r="H45" s="24">
        <f t="shared" si="2"/>
        <v>63296</v>
      </c>
      <c r="I45" s="22">
        <v>6106</v>
      </c>
      <c r="J45" s="22">
        <v>2179</v>
      </c>
      <c r="K45" s="24">
        <f t="shared" si="3"/>
        <v>8285</v>
      </c>
      <c r="L45" s="22">
        <v>628</v>
      </c>
      <c r="M45" s="22">
        <v>235</v>
      </c>
      <c r="N45" s="24">
        <f t="shared" si="4"/>
        <v>863</v>
      </c>
      <c r="O45" s="23">
        <v>2415</v>
      </c>
      <c r="P45" s="23">
        <v>1207</v>
      </c>
      <c r="Q45" s="23">
        <f t="shared" si="5"/>
        <v>3622</v>
      </c>
      <c r="R45" s="23">
        <v>196</v>
      </c>
      <c r="S45" s="23">
        <v>100</v>
      </c>
      <c r="T45" s="24">
        <f t="shared" si="6"/>
        <v>296</v>
      </c>
      <c r="U45" s="22">
        <v>27</v>
      </c>
      <c r="V45" s="22">
        <v>14</v>
      </c>
      <c r="W45" s="24">
        <f t="shared" si="7"/>
        <v>41</v>
      </c>
      <c r="X45" s="22">
        <v>2</v>
      </c>
      <c r="Y45" s="22">
        <v>1</v>
      </c>
      <c r="Z45" s="24">
        <f t="shared" si="8"/>
        <v>3</v>
      </c>
      <c r="AA45" s="23">
        <f t="shared" si="9"/>
        <v>562468</v>
      </c>
      <c r="AB45" s="23">
        <f t="shared" si="10"/>
        <v>214271</v>
      </c>
      <c r="AC45" s="23">
        <f t="shared" si="11"/>
        <v>776739</v>
      </c>
      <c r="AD45" s="24">
        <f t="shared" si="12"/>
        <v>46607</v>
      </c>
      <c r="AE45" s="24">
        <f t="shared" si="13"/>
        <v>16985</v>
      </c>
      <c r="AF45" s="24">
        <f t="shared" si="14"/>
        <v>63592</v>
      </c>
      <c r="AG45" s="24">
        <f t="shared" si="15"/>
        <v>6133</v>
      </c>
      <c r="AH45" s="24">
        <f t="shared" si="16"/>
        <v>2193</v>
      </c>
      <c r="AI45" s="24">
        <f t="shared" si="17"/>
        <v>8326</v>
      </c>
      <c r="AJ45" s="24">
        <f t="shared" si="18"/>
        <v>630</v>
      </c>
      <c r="AK45" s="24">
        <f t="shared" si="19"/>
        <v>236</v>
      </c>
      <c r="AL45" s="25">
        <f t="shared" si="20"/>
        <v>866</v>
      </c>
    </row>
    <row r="46" spans="1:38" x14ac:dyDescent="0.3">
      <c r="A46" s="45" t="s">
        <v>24</v>
      </c>
      <c r="B46" s="28">
        <v>2001</v>
      </c>
      <c r="C46" s="7">
        <v>5206</v>
      </c>
      <c r="D46" s="7">
        <v>1076</v>
      </c>
      <c r="E46" s="7">
        <f t="shared" si="1"/>
        <v>6282</v>
      </c>
      <c r="F46" s="6">
        <v>502</v>
      </c>
      <c r="G46" s="6">
        <v>93</v>
      </c>
      <c r="H46" s="8">
        <f t="shared" si="2"/>
        <v>595</v>
      </c>
      <c r="I46" s="6">
        <v>59</v>
      </c>
      <c r="J46" s="6">
        <v>11</v>
      </c>
      <c r="K46" s="8">
        <f t="shared" si="3"/>
        <v>70</v>
      </c>
      <c r="L46" s="6">
        <v>4</v>
      </c>
      <c r="M46" s="6">
        <v>0</v>
      </c>
      <c r="N46" s="8">
        <f t="shared" si="4"/>
        <v>4</v>
      </c>
      <c r="O46" s="7">
        <v>27</v>
      </c>
      <c r="P46" s="7">
        <v>4</v>
      </c>
      <c r="Q46" s="7">
        <f t="shared" si="5"/>
        <v>31</v>
      </c>
      <c r="R46" s="7">
        <v>3</v>
      </c>
      <c r="S46" s="7">
        <v>0</v>
      </c>
      <c r="T46" s="8">
        <f t="shared" si="6"/>
        <v>3</v>
      </c>
      <c r="U46" s="6">
        <v>0</v>
      </c>
      <c r="V46" s="6">
        <v>0</v>
      </c>
      <c r="W46" s="8">
        <f t="shared" si="7"/>
        <v>0</v>
      </c>
      <c r="X46" s="6">
        <v>0</v>
      </c>
      <c r="Y46" s="6">
        <v>0</v>
      </c>
      <c r="Z46" s="8">
        <f t="shared" si="8"/>
        <v>0</v>
      </c>
      <c r="AA46" s="7">
        <f t="shared" si="9"/>
        <v>5233</v>
      </c>
      <c r="AB46" s="7">
        <f t="shared" si="10"/>
        <v>1080</v>
      </c>
      <c r="AC46" s="7">
        <f t="shared" si="11"/>
        <v>6313</v>
      </c>
      <c r="AD46" s="8">
        <f t="shared" si="12"/>
        <v>505</v>
      </c>
      <c r="AE46" s="8">
        <f t="shared" si="13"/>
        <v>93</v>
      </c>
      <c r="AF46" s="8">
        <f t="shared" si="14"/>
        <v>598</v>
      </c>
      <c r="AG46" s="8">
        <f t="shared" si="15"/>
        <v>59</v>
      </c>
      <c r="AH46" s="8">
        <f t="shared" si="16"/>
        <v>11</v>
      </c>
      <c r="AI46" s="8">
        <f t="shared" si="17"/>
        <v>70</v>
      </c>
      <c r="AJ46" s="8">
        <f t="shared" si="18"/>
        <v>4</v>
      </c>
      <c r="AK46" s="8">
        <f t="shared" si="19"/>
        <v>0</v>
      </c>
      <c r="AL46" s="9">
        <f t="shared" si="20"/>
        <v>4</v>
      </c>
    </row>
    <row r="47" spans="1:38" x14ac:dyDescent="0.3">
      <c r="A47" s="45"/>
      <c r="B47" s="29">
        <v>2011</v>
      </c>
      <c r="C47" s="11">
        <v>12578</v>
      </c>
      <c r="D47" s="11">
        <v>2440</v>
      </c>
      <c r="E47" s="11">
        <f t="shared" si="1"/>
        <v>15018</v>
      </c>
      <c r="F47" s="10">
        <v>1119</v>
      </c>
      <c r="G47" s="10">
        <v>174</v>
      </c>
      <c r="H47" s="12">
        <f t="shared" si="2"/>
        <v>1293</v>
      </c>
      <c r="I47" s="10">
        <v>149</v>
      </c>
      <c r="J47" s="10">
        <v>24</v>
      </c>
      <c r="K47" s="12">
        <f t="shared" si="3"/>
        <v>173</v>
      </c>
      <c r="L47" s="10">
        <v>10</v>
      </c>
      <c r="M47" s="10">
        <v>1</v>
      </c>
      <c r="N47" s="12">
        <f t="shared" si="4"/>
        <v>11</v>
      </c>
      <c r="O47" s="11">
        <v>41</v>
      </c>
      <c r="P47" s="11">
        <v>20</v>
      </c>
      <c r="Q47" s="11">
        <f t="shared" si="5"/>
        <v>61</v>
      </c>
      <c r="R47" s="11">
        <v>4</v>
      </c>
      <c r="S47" s="11">
        <v>0</v>
      </c>
      <c r="T47" s="12">
        <f t="shared" si="6"/>
        <v>4</v>
      </c>
      <c r="U47" s="10">
        <v>1</v>
      </c>
      <c r="V47" s="10">
        <v>0</v>
      </c>
      <c r="W47" s="12">
        <f t="shared" si="7"/>
        <v>1</v>
      </c>
      <c r="X47" s="10">
        <v>1</v>
      </c>
      <c r="Y47" s="10">
        <v>0</v>
      </c>
      <c r="Z47" s="12">
        <f t="shared" si="8"/>
        <v>1</v>
      </c>
      <c r="AA47" s="11">
        <f t="shared" si="9"/>
        <v>12619</v>
      </c>
      <c r="AB47" s="11">
        <f t="shared" si="10"/>
        <v>2460</v>
      </c>
      <c r="AC47" s="11">
        <f t="shared" si="11"/>
        <v>15079</v>
      </c>
      <c r="AD47" s="12">
        <f t="shared" si="12"/>
        <v>1123</v>
      </c>
      <c r="AE47" s="12">
        <f t="shared" si="13"/>
        <v>174</v>
      </c>
      <c r="AF47" s="12">
        <f t="shared" si="14"/>
        <v>1297</v>
      </c>
      <c r="AG47" s="12">
        <f t="shared" si="15"/>
        <v>150</v>
      </c>
      <c r="AH47" s="12">
        <f t="shared" si="16"/>
        <v>24</v>
      </c>
      <c r="AI47" s="12">
        <f t="shared" si="17"/>
        <v>174</v>
      </c>
      <c r="AJ47" s="12">
        <f t="shared" si="18"/>
        <v>11</v>
      </c>
      <c r="AK47" s="12">
        <f t="shared" si="19"/>
        <v>1</v>
      </c>
      <c r="AL47" s="13">
        <f t="shared" si="20"/>
        <v>12</v>
      </c>
    </row>
    <row r="48" spans="1:38" x14ac:dyDescent="0.3">
      <c r="A48" s="45"/>
      <c r="B48" s="30">
        <v>2018</v>
      </c>
      <c r="C48" s="16">
        <v>11873</v>
      </c>
      <c r="D48" s="16">
        <v>2139</v>
      </c>
      <c r="E48" s="16">
        <f t="shared" si="1"/>
        <v>14012</v>
      </c>
      <c r="F48" s="15">
        <v>960</v>
      </c>
      <c r="G48" s="15">
        <v>136</v>
      </c>
      <c r="H48" s="17">
        <f t="shared" si="2"/>
        <v>1096</v>
      </c>
      <c r="I48" s="15">
        <v>123</v>
      </c>
      <c r="J48" s="15">
        <v>14</v>
      </c>
      <c r="K48" s="17">
        <f t="shared" si="3"/>
        <v>137</v>
      </c>
      <c r="L48" s="15">
        <v>16</v>
      </c>
      <c r="M48" s="15">
        <v>2</v>
      </c>
      <c r="N48" s="17">
        <f t="shared" si="4"/>
        <v>18</v>
      </c>
      <c r="O48" s="16">
        <v>84</v>
      </c>
      <c r="P48" s="16">
        <v>36</v>
      </c>
      <c r="Q48" s="16">
        <f t="shared" si="5"/>
        <v>120</v>
      </c>
      <c r="R48" s="16">
        <v>7</v>
      </c>
      <c r="S48" s="16">
        <v>2</v>
      </c>
      <c r="T48" s="17">
        <f t="shared" si="6"/>
        <v>9</v>
      </c>
      <c r="U48" s="15">
        <v>1</v>
      </c>
      <c r="V48" s="15">
        <v>0</v>
      </c>
      <c r="W48" s="17">
        <f t="shared" si="7"/>
        <v>1</v>
      </c>
      <c r="X48" s="15">
        <v>0</v>
      </c>
      <c r="Y48" s="15">
        <v>0</v>
      </c>
      <c r="Z48" s="17">
        <f t="shared" si="8"/>
        <v>0</v>
      </c>
      <c r="AA48" s="16">
        <f t="shared" si="9"/>
        <v>11957</v>
      </c>
      <c r="AB48" s="16">
        <f t="shared" si="10"/>
        <v>2175</v>
      </c>
      <c r="AC48" s="16">
        <f t="shared" si="11"/>
        <v>14132</v>
      </c>
      <c r="AD48" s="17">
        <f t="shared" si="12"/>
        <v>967</v>
      </c>
      <c r="AE48" s="17">
        <f t="shared" si="13"/>
        <v>138</v>
      </c>
      <c r="AF48" s="17">
        <f t="shared" si="14"/>
        <v>1105</v>
      </c>
      <c r="AG48" s="17">
        <f t="shared" si="15"/>
        <v>124</v>
      </c>
      <c r="AH48" s="17">
        <f t="shared" si="16"/>
        <v>14</v>
      </c>
      <c r="AI48" s="17">
        <f t="shared" si="17"/>
        <v>138</v>
      </c>
      <c r="AJ48" s="17">
        <f t="shared" si="18"/>
        <v>16</v>
      </c>
      <c r="AK48" s="17">
        <f t="shared" si="19"/>
        <v>2</v>
      </c>
      <c r="AL48" s="14">
        <f t="shared" si="20"/>
        <v>18</v>
      </c>
    </row>
    <row r="49" spans="1:38" x14ac:dyDescent="0.3">
      <c r="A49" s="45"/>
      <c r="B49" s="31">
        <v>2019</v>
      </c>
      <c r="C49" s="23">
        <v>12379</v>
      </c>
      <c r="D49" s="23">
        <v>2287</v>
      </c>
      <c r="E49" s="23">
        <f t="shared" si="1"/>
        <v>14666</v>
      </c>
      <c r="F49" s="22">
        <v>946</v>
      </c>
      <c r="G49" s="22">
        <v>140</v>
      </c>
      <c r="H49" s="24">
        <f t="shared" si="2"/>
        <v>1086</v>
      </c>
      <c r="I49" s="22">
        <v>124</v>
      </c>
      <c r="J49" s="22">
        <v>14</v>
      </c>
      <c r="K49" s="24">
        <f t="shared" si="3"/>
        <v>138</v>
      </c>
      <c r="L49" s="22">
        <v>14</v>
      </c>
      <c r="M49" s="22">
        <v>0</v>
      </c>
      <c r="N49" s="24">
        <f t="shared" si="4"/>
        <v>14</v>
      </c>
      <c r="O49" s="23">
        <v>93</v>
      </c>
      <c r="P49" s="23">
        <v>45</v>
      </c>
      <c r="Q49" s="23">
        <f t="shared" si="5"/>
        <v>138</v>
      </c>
      <c r="R49" s="23">
        <v>8</v>
      </c>
      <c r="S49" s="23">
        <v>2</v>
      </c>
      <c r="T49" s="24">
        <f t="shared" si="6"/>
        <v>10</v>
      </c>
      <c r="U49" s="22">
        <v>3</v>
      </c>
      <c r="V49" s="22">
        <v>0</v>
      </c>
      <c r="W49" s="24">
        <f t="shared" si="7"/>
        <v>3</v>
      </c>
      <c r="X49" s="22">
        <v>0</v>
      </c>
      <c r="Y49" s="22">
        <v>0</v>
      </c>
      <c r="Z49" s="24">
        <f t="shared" si="8"/>
        <v>0</v>
      </c>
      <c r="AA49" s="23">
        <f t="shared" si="9"/>
        <v>12472</v>
      </c>
      <c r="AB49" s="23">
        <f t="shared" si="10"/>
        <v>2332</v>
      </c>
      <c r="AC49" s="23">
        <f t="shared" si="11"/>
        <v>14804</v>
      </c>
      <c r="AD49" s="24">
        <f t="shared" si="12"/>
        <v>954</v>
      </c>
      <c r="AE49" s="24">
        <f t="shared" si="13"/>
        <v>142</v>
      </c>
      <c r="AF49" s="24">
        <f t="shared" si="14"/>
        <v>1096</v>
      </c>
      <c r="AG49" s="24">
        <f t="shared" si="15"/>
        <v>127</v>
      </c>
      <c r="AH49" s="24">
        <f t="shared" si="16"/>
        <v>14</v>
      </c>
      <c r="AI49" s="24">
        <f t="shared" si="17"/>
        <v>141</v>
      </c>
      <c r="AJ49" s="24">
        <f t="shared" si="18"/>
        <v>14</v>
      </c>
      <c r="AK49" s="24">
        <f t="shared" si="19"/>
        <v>0</v>
      </c>
      <c r="AL49" s="25">
        <f t="shared" si="20"/>
        <v>14</v>
      </c>
    </row>
    <row r="50" spans="1:38" ht="13.2" customHeight="1" x14ac:dyDescent="0.3">
      <c r="A50" s="34" t="s">
        <v>3</v>
      </c>
      <c r="B50" s="28">
        <v>2001</v>
      </c>
      <c r="C50" s="7">
        <f>SUM(C6+C10+C14+C18+C22+C26+C30+C34+C38+C42+C46)</f>
        <v>28734567</v>
      </c>
      <c r="D50" s="7">
        <f t="shared" ref="D50:AL50" si="21">SUM(D6+D10+D14+D18+D22+D26+D30+D34+D38+D42+D46)</f>
        <v>26926288</v>
      </c>
      <c r="E50" s="7">
        <f t="shared" si="21"/>
        <v>55660855</v>
      </c>
      <c r="F50" s="7">
        <f t="shared" si="21"/>
        <v>2124426</v>
      </c>
      <c r="G50" s="7">
        <f t="shared" si="21"/>
        <v>1979851</v>
      </c>
      <c r="H50" s="7">
        <f t="shared" si="21"/>
        <v>4104277</v>
      </c>
      <c r="I50" s="7">
        <f t="shared" si="21"/>
        <v>275086</v>
      </c>
      <c r="J50" s="7">
        <f t="shared" si="21"/>
        <v>263730</v>
      </c>
      <c r="K50" s="7">
        <f t="shared" si="21"/>
        <v>538816</v>
      </c>
      <c r="L50" s="7">
        <f t="shared" si="21"/>
        <v>26912</v>
      </c>
      <c r="M50" s="7">
        <f t="shared" si="21"/>
        <v>24109</v>
      </c>
      <c r="N50" s="7">
        <f t="shared" si="21"/>
        <v>51021</v>
      </c>
      <c r="O50" s="7">
        <f t="shared" si="21"/>
        <v>674195</v>
      </c>
      <c r="P50" s="7">
        <f t="shared" si="21"/>
        <v>660694</v>
      </c>
      <c r="Q50" s="7">
        <f t="shared" si="21"/>
        <v>1334889</v>
      </c>
      <c r="R50" s="7">
        <f t="shared" si="21"/>
        <v>56089</v>
      </c>
      <c r="S50" s="7">
        <f t="shared" si="21"/>
        <v>54311</v>
      </c>
      <c r="T50" s="7">
        <f t="shared" si="21"/>
        <v>110400</v>
      </c>
      <c r="U50" s="7">
        <f t="shared" si="21"/>
        <v>8407</v>
      </c>
      <c r="V50" s="7">
        <f t="shared" si="21"/>
        <v>9107</v>
      </c>
      <c r="W50" s="7">
        <f t="shared" si="21"/>
        <v>17514</v>
      </c>
      <c r="X50" s="7">
        <f t="shared" si="21"/>
        <v>706</v>
      </c>
      <c r="Y50" s="7">
        <f t="shared" si="21"/>
        <v>607</v>
      </c>
      <c r="Z50" s="7">
        <f t="shared" si="21"/>
        <v>1313</v>
      </c>
      <c r="AA50" s="7">
        <f t="shared" si="21"/>
        <v>29408762</v>
      </c>
      <c r="AB50" s="7">
        <f t="shared" si="21"/>
        <v>27586982</v>
      </c>
      <c r="AC50" s="7">
        <f t="shared" si="21"/>
        <v>56995744</v>
      </c>
      <c r="AD50" s="7">
        <f t="shared" si="21"/>
        <v>2180515</v>
      </c>
      <c r="AE50" s="7">
        <f t="shared" si="21"/>
        <v>2034162</v>
      </c>
      <c r="AF50" s="7">
        <f t="shared" si="21"/>
        <v>4214677</v>
      </c>
      <c r="AG50" s="7">
        <f t="shared" si="21"/>
        <v>283493</v>
      </c>
      <c r="AH50" s="7">
        <f t="shared" si="21"/>
        <v>272837</v>
      </c>
      <c r="AI50" s="7">
        <f t="shared" si="21"/>
        <v>556330</v>
      </c>
      <c r="AJ50" s="7">
        <f t="shared" si="21"/>
        <v>27618</v>
      </c>
      <c r="AK50" s="7">
        <f t="shared" si="21"/>
        <v>24716</v>
      </c>
      <c r="AL50" s="7">
        <f t="shared" si="21"/>
        <v>52334</v>
      </c>
    </row>
    <row r="51" spans="1:38" ht="13.2" customHeight="1" x14ac:dyDescent="0.3">
      <c r="A51" s="35"/>
      <c r="B51" s="29">
        <v>2011</v>
      </c>
      <c r="C51" s="11">
        <f>SUM(C7+C11+C15+C19+C23+C27+C31+C35+C39+C43+C47)</f>
        <v>28541640</v>
      </c>
      <c r="D51" s="11">
        <f t="shared" ref="D51:AL51" si="22">SUM(D7+D11+D15+D19+D23+D27+D31+D35+D39+D43+D47)</f>
        <v>26864477</v>
      </c>
      <c r="E51" s="11">
        <f t="shared" si="22"/>
        <v>55406117</v>
      </c>
      <c r="F51" s="11">
        <f t="shared" si="22"/>
        <v>2066484</v>
      </c>
      <c r="G51" s="11">
        <f t="shared" si="22"/>
        <v>1938084</v>
      </c>
      <c r="H51" s="11">
        <f t="shared" si="22"/>
        <v>4004568</v>
      </c>
      <c r="I51" s="11">
        <f t="shared" si="22"/>
        <v>270899</v>
      </c>
      <c r="J51" s="11">
        <f t="shared" si="22"/>
        <v>261669</v>
      </c>
      <c r="K51" s="11">
        <f t="shared" si="22"/>
        <v>532568</v>
      </c>
      <c r="L51" s="11">
        <f t="shared" si="22"/>
        <v>26273</v>
      </c>
      <c r="M51" s="11">
        <f t="shared" si="22"/>
        <v>23845</v>
      </c>
      <c r="N51" s="11">
        <f t="shared" si="22"/>
        <v>50118</v>
      </c>
      <c r="O51" s="11">
        <f t="shared" si="22"/>
        <v>2146597</v>
      </c>
      <c r="P51" s="11">
        <f t="shared" si="22"/>
        <v>1881030</v>
      </c>
      <c r="Q51" s="11">
        <f t="shared" si="22"/>
        <v>4027627</v>
      </c>
      <c r="R51" s="11">
        <f t="shared" si="22"/>
        <v>192444</v>
      </c>
      <c r="S51" s="11">
        <f t="shared" si="22"/>
        <v>166904</v>
      </c>
      <c r="T51" s="11">
        <f t="shared" si="22"/>
        <v>359348</v>
      </c>
      <c r="U51" s="11">
        <f t="shared" si="22"/>
        <v>27693</v>
      </c>
      <c r="V51" s="11">
        <f t="shared" si="22"/>
        <v>26117</v>
      </c>
      <c r="W51" s="11">
        <f t="shared" si="22"/>
        <v>53810</v>
      </c>
      <c r="X51" s="11">
        <f t="shared" si="22"/>
        <v>2568</v>
      </c>
      <c r="Y51" s="11">
        <f t="shared" si="22"/>
        <v>2327</v>
      </c>
      <c r="Z51" s="11">
        <f t="shared" si="22"/>
        <v>4895</v>
      </c>
      <c r="AA51" s="11">
        <f t="shared" si="22"/>
        <v>30688237</v>
      </c>
      <c r="AB51" s="11">
        <f t="shared" si="22"/>
        <v>28745507</v>
      </c>
      <c r="AC51" s="11">
        <f t="shared" si="22"/>
        <v>59433744</v>
      </c>
      <c r="AD51" s="11">
        <f t="shared" si="22"/>
        <v>2258928</v>
      </c>
      <c r="AE51" s="11">
        <f t="shared" si="22"/>
        <v>2104988</v>
      </c>
      <c r="AF51" s="11">
        <f t="shared" si="22"/>
        <v>4363916</v>
      </c>
      <c r="AG51" s="11">
        <f t="shared" si="22"/>
        <v>298592</v>
      </c>
      <c r="AH51" s="11">
        <f t="shared" si="22"/>
        <v>287786</v>
      </c>
      <c r="AI51" s="11">
        <f t="shared" si="22"/>
        <v>586378</v>
      </c>
      <c r="AJ51" s="11">
        <f t="shared" si="22"/>
        <v>28841</v>
      </c>
      <c r="AK51" s="11">
        <f t="shared" si="22"/>
        <v>26172</v>
      </c>
      <c r="AL51" s="11">
        <f t="shared" si="22"/>
        <v>55013</v>
      </c>
    </row>
    <row r="52" spans="1:38" ht="13.2" customHeight="1" x14ac:dyDescent="0.3">
      <c r="A52" s="35"/>
      <c r="B52" s="30">
        <v>2018</v>
      </c>
      <c r="C52" s="16">
        <f>SUM(C8+C12+C16+C20+C24+C28+C32+C36+C40+C44+C48)</f>
        <v>28103605</v>
      </c>
      <c r="D52" s="16">
        <f t="shared" ref="D52:AL52" si="23">SUM(D8+D12+D16+D20+D24+D28+D32+D36+D40+D44+D48)</f>
        <v>26716910</v>
      </c>
      <c r="E52" s="16">
        <f t="shared" si="23"/>
        <v>54820515</v>
      </c>
      <c r="F52" s="16">
        <f t="shared" si="23"/>
        <v>2010640</v>
      </c>
      <c r="G52" s="16">
        <f t="shared" si="23"/>
        <v>1906842</v>
      </c>
      <c r="H52" s="16">
        <f t="shared" si="23"/>
        <v>3917482</v>
      </c>
      <c r="I52" s="16">
        <f t="shared" si="23"/>
        <v>266901</v>
      </c>
      <c r="J52" s="16">
        <f t="shared" si="23"/>
        <v>260050</v>
      </c>
      <c r="K52" s="16">
        <f t="shared" si="23"/>
        <v>526951</v>
      </c>
      <c r="L52" s="16">
        <f t="shared" si="23"/>
        <v>25989</v>
      </c>
      <c r="M52" s="16">
        <f t="shared" si="23"/>
        <v>24056</v>
      </c>
      <c r="N52" s="16">
        <f t="shared" si="23"/>
        <v>50045</v>
      </c>
      <c r="O52" s="16">
        <f t="shared" si="23"/>
        <v>2581873</v>
      </c>
      <c r="P52" s="16">
        <f t="shared" si="23"/>
        <v>2414285</v>
      </c>
      <c r="Q52" s="16">
        <f t="shared" si="23"/>
        <v>4996158</v>
      </c>
      <c r="R52" s="16">
        <f t="shared" si="23"/>
        <v>214901</v>
      </c>
      <c r="S52" s="16">
        <f t="shared" si="23"/>
        <v>196182</v>
      </c>
      <c r="T52" s="16">
        <f t="shared" si="23"/>
        <v>411083</v>
      </c>
      <c r="U52" s="16">
        <f t="shared" si="23"/>
        <v>30584</v>
      </c>
      <c r="V52" s="16">
        <f t="shared" si="23"/>
        <v>29678</v>
      </c>
      <c r="W52" s="16">
        <f t="shared" si="23"/>
        <v>60262</v>
      </c>
      <c r="X52" s="16">
        <f t="shared" si="23"/>
        <v>3297</v>
      </c>
      <c r="Y52" s="16">
        <f t="shared" si="23"/>
        <v>2813</v>
      </c>
      <c r="Z52" s="16">
        <f t="shared" si="23"/>
        <v>6110</v>
      </c>
      <c r="AA52" s="16">
        <f t="shared" si="23"/>
        <v>30685478</v>
      </c>
      <c r="AB52" s="16">
        <f t="shared" si="23"/>
        <v>29131195</v>
      </c>
      <c r="AC52" s="16">
        <f t="shared" si="23"/>
        <v>59816673</v>
      </c>
      <c r="AD52" s="16">
        <f t="shared" si="23"/>
        <v>2225541</v>
      </c>
      <c r="AE52" s="16">
        <f t="shared" si="23"/>
        <v>2103024</v>
      </c>
      <c r="AF52" s="16">
        <f t="shared" si="23"/>
        <v>4328565</v>
      </c>
      <c r="AG52" s="16">
        <f t="shared" si="23"/>
        <v>297485</v>
      </c>
      <c r="AH52" s="16">
        <f t="shared" si="23"/>
        <v>289728</v>
      </c>
      <c r="AI52" s="16">
        <f t="shared" si="23"/>
        <v>587213</v>
      </c>
      <c r="AJ52" s="16">
        <f t="shared" si="23"/>
        <v>29286</v>
      </c>
      <c r="AK52" s="16">
        <f t="shared" si="23"/>
        <v>26869</v>
      </c>
      <c r="AL52" s="16">
        <f t="shared" si="23"/>
        <v>56155</v>
      </c>
    </row>
    <row r="53" spans="1:38" ht="13.2" customHeight="1" x14ac:dyDescent="0.3">
      <c r="A53" s="36"/>
      <c r="B53" s="31">
        <v>2019</v>
      </c>
      <c r="C53" s="23">
        <f>SUM(C9+C13+C17+C21+C25+C29+C33+C37+C41+C45+C49)</f>
        <v>27983433</v>
      </c>
      <c r="D53" s="23">
        <f t="shared" ref="D53:AL53" si="24">SUM(D9+D13+D17+D21+D25+D29+D33+D37+D41+D45+D49)</f>
        <v>26618418</v>
      </c>
      <c r="E53" s="23">
        <f t="shared" si="24"/>
        <v>54601851</v>
      </c>
      <c r="F53" s="23">
        <f t="shared" si="24"/>
        <v>2000901</v>
      </c>
      <c r="G53" s="23">
        <f t="shared" si="24"/>
        <v>1898380</v>
      </c>
      <c r="H53" s="23">
        <f t="shared" si="24"/>
        <v>3899281</v>
      </c>
      <c r="I53" s="23">
        <f t="shared" si="24"/>
        <v>266408</v>
      </c>
      <c r="J53" s="23">
        <f t="shared" si="24"/>
        <v>259552</v>
      </c>
      <c r="K53" s="23">
        <f t="shared" si="24"/>
        <v>525960</v>
      </c>
      <c r="L53" s="23">
        <f t="shared" si="24"/>
        <v>26118</v>
      </c>
      <c r="M53" s="23">
        <f t="shared" si="24"/>
        <v>24109</v>
      </c>
      <c r="N53" s="23">
        <f t="shared" si="24"/>
        <v>50227</v>
      </c>
      <c r="O53" s="23">
        <f t="shared" si="24"/>
        <v>2607959</v>
      </c>
      <c r="P53" s="23">
        <f t="shared" si="24"/>
        <v>2431678</v>
      </c>
      <c r="Q53" s="23">
        <f t="shared" si="24"/>
        <v>5039637</v>
      </c>
      <c r="R53" s="23">
        <f t="shared" si="24"/>
        <v>215258</v>
      </c>
      <c r="S53" s="23">
        <f t="shared" si="24"/>
        <v>196678</v>
      </c>
      <c r="T53" s="23">
        <f t="shared" si="24"/>
        <v>411936</v>
      </c>
      <c r="U53" s="23">
        <f t="shared" si="24"/>
        <v>30421</v>
      </c>
      <c r="V53" s="23">
        <f t="shared" si="24"/>
        <v>29732</v>
      </c>
      <c r="W53" s="23">
        <f t="shared" si="24"/>
        <v>60153</v>
      </c>
      <c r="X53" s="23">
        <f t="shared" si="24"/>
        <v>3225</v>
      </c>
      <c r="Y53" s="23">
        <f t="shared" si="24"/>
        <v>2859</v>
      </c>
      <c r="Z53" s="23">
        <f t="shared" si="24"/>
        <v>6084</v>
      </c>
      <c r="AA53" s="23">
        <f t="shared" si="24"/>
        <v>30591392</v>
      </c>
      <c r="AB53" s="23">
        <f t="shared" si="24"/>
        <v>29050096</v>
      </c>
      <c r="AC53" s="23">
        <f t="shared" si="24"/>
        <v>59641488</v>
      </c>
      <c r="AD53" s="23">
        <f t="shared" si="24"/>
        <v>2216159</v>
      </c>
      <c r="AE53" s="23">
        <f t="shared" si="24"/>
        <v>2095058</v>
      </c>
      <c r="AF53" s="23">
        <f t="shared" si="24"/>
        <v>4311217</v>
      </c>
      <c r="AG53" s="23">
        <f t="shared" si="24"/>
        <v>296829</v>
      </c>
      <c r="AH53" s="23">
        <f t="shared" si="24"/>
        <v>289284</v>
      </c>
      <c r="AI53" s="23">
        <f t="shared" si="24"/>
        <v>586113</v>
      </c>
      <c r="AJ53" s="23">
        <f t="shared" si="24"/>
        <v>29343</v>
      </c>
      <c r="AK53" s="23">
        <f t="shared" si="24"/>
        <v>26968</v>
      </c>
      <c r="AL53" s="23">
        <f t="shared" si="24"/>
        <v>56311</v>
      </c>
    </row>
    <row r="54" spans="1:38" ht="13.2" customHeight="1" x14ac:dyDescent="0.3">
      <c r="A54" s="5"/>
      <c r="B54" s="32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7"/>
    </row>
    <row r="55" spans="1:38" x14ac:dyDescent="0.3">
      <c r="A55" s="38" t="s">
        <v>25</v>
      </c>
      <c r="B55" s="28">
        <v>2001</v>
      </c>
      <c r="C55" s="6">
        <v>4650066</v>
      </c>
      <c r="D55" s="6">
        <v>4898878</v>
      </c>
      <c r="E55" s="7">
        <f t="shared" ref="E55:E58" si="25">SUM(C55:D55)</f>
        <v>9548944</v>
      </c>
      <c r="F55" s="6">
        <v>286177</v>
      </c>
      <c r="G55" s="6">
        <v>301914</v>
      </c>
      <c r="H55" s="6">
        <f>SUM(F55:G55)</f>
        <v>588091</v>
      </c>
      <c r="I55" s="6">
        <v>41438</v>
      </c>
      <c r="J55" s="6">
        <v>43152</v>
      </c>
      <c r="K55" s="6">
        <f>SUM(I55:J55)</f>
        <v>84590</v>
      </c>
      <c r="L55" s="6">
        <v>3881</v>
      </c>
      <c r="M55" s="6">
        <v>4131</v>
      </c>
      <c r="N55" s="6">
        <f>SUM(L55:M55)</f>
        <v>8012</v>
      </c>
      <c r="O55" s="6">
        <v>136134</v>
      </c>
      <c r="P55" s="6">
        <v>148090</v>
      </c>
      <c r="Q55" s="6">
        <f>SUM(O55:P55)</f>
        <v>284224</v>
      </c>
      <c r="R55" s="6">
        <v>11973</v>
      </c>
      <c r="S55" s="6">
        <v>12607</v>
      </c>
      <c r="T55" s="6">
        <f>SUM(R55:S55)</f>
        <v>24580</v>
      </c>
      <c r="U55" s="6">
        <v>2177</v>
      </c>
      <c r="V55" s="6">
        <v>2394</v>
      </c>
      <c r="W55" s="6">
        <f>SUM(U55:V55)</f>
        <v>4571</v>
      </c>
      <c r="X55" s="6">
        <v>175</v>
      </c>
      <c r="Y55" s="6">
        <v>159</v>
      </c>
      <c r="Z55" s="6">
        <f>SUM(X55:Y55)</f>
        <v>334</v>
      </c>
      <c r="AA55" s="6">
        <f>SUM(C55+O55)</f>
        <v>4786200</v>
      </c>
      <c r="AB55" s="6">
        <f>SUM(D55+P55)</f>
        <v>5046968</v>
      </c>
      <c r="AC55" s="7">
        <f t="shared" ref="AC55:AC57" si="26">SUM(AA55:AB55)</f>
        <v>9833168</v>
      </c>
      <c r="AD55" s="8">
        <f t="shared" ref="AD55:AD58" si="27">SUM(F55+R55)</f>
        <v>298150</v>
      </c>
      <c r="AE55" s="8">
        <f t="shared" ref="AE55:AE58" si="28">SUM(G55+S55)</f>
        <v>314521</v>
      </c>
      <c r="AF55" s="8">
        <f t="shared" ref="AF55:AF58" si="29">SUM(AD55:AE55)</f>
        <v>612671</v>
      </c>
      <c r="AG55" s="8">
        <f t="shared" ref="AG55:AG58" si="30">SUM(I55+U55)</f>
        <v>43615</v>
      </c>
      <c r="AH55" s="8">
        <f t="shared" ref="AH55:AH58" si="31">SUM(J55+V55)</f>
        <v>45546</v>
      </c>
      <c r="AI55" s="8">
        <f t="shared" ref="AI55:AI58" si="32">SUM(AG55:AH55)</f>
        <v>89161</v>
      </c>
      <c r="AJ55" s="8">
        <f t="shared" ref="AJ55:AJ58" si="33">SUM(L55+X55)</f>
        <v>4056</v>
      </c>
      <c r="AK55" s="8">
        <f t="shared" ref="AK55:AK58" si="34">SUM(M55+Y55)</f>
        <v>4290</v>
      </c>
      <c r="AL55" s="9">
        <f t="shared" ref="AL55:AL58" si="35">SUM(AJ55:AK55)</f>
        <v>8346</v>
      </c>
    </row>
    <row r="56" spans="1:38" x14ac:dyDescent="0.3">
      <c r="A56" s="38"/>
      <c r="B56" s="29">
        <v>2011</v>
      </c>
      <c r="C56" s="10">
        <v>4403983</v>
      </c>
      <c r="D56" s="10">
        <v>4664768</v>
      </c>
      <c r="E56" s="11">
        <f t="shared" si="25"/>
        <v>9068751</v>
      </c>
      <c r="F56" s="10">
        <v>284889</v>
      </c>
      <c r="G56" s="10">
        <v>302021</v>
      </c>
      <c r="H56" s="10">
        <f t="shared" ref="H56:H58" si="36">SUM(F56:G56)</f>
        <v>586910</v>
      </c>
      <c r="I56" s="10">
        <v>40979</v>
      </c>
      <c r="J56" s="10">
        <v>43035</v>
      </c>
      <c r="K56" s="10">
        <f t="shared" ref="K56:K58" si="37">SUM(I56:J56)</f>
        <v>84014</v>
      </c>
      <c r="L56" s="10">
        <v>3730</v>
      </c>
      <c r="M56" s="10">
        <v>3927</v>
      </c>
      <c r="N56" s="10">
        <f t="shared" ref="N56:N58" si="38">SUM(L56:M56)</f>
        <v>7657</v>
      </c>
      <c r="O56" s="10">
        <v>451920</v>
      </c>
      <c r="P56" s="10">
        <v>488569</v>
      </c>
      <c r="Q56" s="10">
        <f t="shared" ref="Q56:Q58" si="39">SUM(O56:P56)</f>
        <v>940489</v>
      </c>
      <c r="R56" s="10">
        <v>41433</v>
      </c>
      <c r="S56" s="10">
        <v>44509</v>
      </c>
      <c r="T56" s="10">
        <f t="shared" ref="T56:T58" si="40">SUM(R56:S56)</f>
        <v>85942</v>
      </c>
      <c r="U56" s="10">
        <v>6407</v>
      </c>
      <c r="V56" s="10">
        <v>7070</v>
      </c>
      <c r="W56" s="10">
        <f t="shared" ref="W56:W58" si="41">SUM(U56:V56)</f>
        <v>13477</v>
      </c>
      <c r="X56" s="10">
        <v>528</v>
      </c>
      <c r="Y56" s="10">
        <v>565</v>
      </c>
      <c r="Z56" s="10">
        <f t="shared" ref="Z56:Z58" si="42">SUM(X56:Y56)</f>
        <v>1093</v>
      </c>
      <c r="AA56" s="10">
        <f t="shared" ref="AA56:AA58" si="43">SUM(C56+O56)</f>
        <v>4855903</v>
      </c>
      <c r="AB56" s="10">
        <f t="shared" ref="AB56:AB58" si="44">SUM(D56+P56)</f>
        <v>5153337</v>
      </c>
      <c r="AC56" s="11">
        <f t="shared" si="26"/>
        <v>10009240</v>
      </c>
      <c r="AD56" s="12">
        <f t="shared" si="27"/>
        <v>326322</v>
      </c>
      <c r="AE56" s="12">
        <f t="shared" si="28"/>
        <v>346530</v>
      </c>
      <c r="AF56" s="12">
        <f t="shared" si="29"/>
        <v>672852</v>
      </c>
      <c r="AG56" s="12">
        <f t="shared" si="30"/>
        <v>47386</v>
      </c>
      <c r="AH56" s="12">
        <f t="shared" si="31"/>
        <v>50105</v>
      </c>
      <c r="AI56" s="12">
        <f t="shared" si="32"/>
        <v>97491</v>
      </c>
      <c r="AJ56" s="12">
        <f t="shared" si="33"/>
        <v>4258</v>
      </c>
      <c r="AK56" s="12">
        <f t="shared" si="34"/>
        <v>4492</v>
      </c>
      <c r="AL56" s="13">
        <f t="shared" si="35"/>
        <v>8750</v>
      </c>
    </row>
    <row r="57" spans="1:38" x14ac:dyDescent="0.3">
      <c r="A57" s="38"/>
      <c r="B57" s="30">
        <v>2018</v>
      </c>
      <c r="C57" s="15">
        <v>4158299</v>
      </c>
      <c r="D57" s="15">
        <v>4402548</v>
      </c>
      <c r="E57" s="16">
        <f t="shared" si="25"/>
        <v>8560847</v>
      </c>
      <c r="F57" s="15">
        <v>272908</v>
      </c>
      <c r="G57" s="15">
        <v>288478</v>
      </c>
      <c r="H57" s="15">
        <f t="shared" si="36"/>
        <v>561386</v>
      </c>
      <c r="I57" s="15">
        <v>39458</v>
      </c>
      <c r="J57" s="15">
        <v>41670</v>
      </c>
      <c r="K57" s="15">
        <f t="shared" si="37"/>
        <v>81128</v>
      </c>
      <c r="L57" s="15">
        <v>3457</v>
      </c>
      <c r="M57" s="15">
        <v>3730</v>
      </c>
      <c r="N57" s="15">
        <f t="shared" si="38"/>
        <v>7187</v>
      </c>
      <c r="O57" s="15">
        <v>486918</v>
      </c>
      <c r="P57" s="15">
        <v>525390</v>
      </c>
      <c r="Q57" s="15">
        <f t="shared" si="39"/>
        <v>1012308</v>
      </c>
      <c r="R57" s="15">
        <v>42134</v>
      </c>
      <c r="S57" s="15">
        <v>45370</v>
      </c>
      <c r="T57" s="15">
        <f t="shared" si="40"/>
        <v>87504</v>
      </c>
      <c r="U57" s="15">
        <v>6351</v>
      </c>
      <c r="V57" s="15">
        <v>6955</v>
      </c>
      <c r="W57" s="15">
        <f t="shared" si="41"/>
        <v>13306</v>
      </c>
      <c r="X57" s="15">
        <v>620</v>
      </c>
      <c r="Y57" s="15">
        <v>676</v>
      </c>
      <c r="Z57" s="15">
        <f t="shared" si="42"/>
        <v>1296</v>
      </c>
      <c r="AA57" s="15">
        <f t="shared" si="43"/>
        <v>4645217</v>
      </c>
      <c r="AB57" s="15">
        <f t="shared" si="44"/>
        <v>4927938</v>
      </c>
      <c r="AC57" s="16">
        <f t="shared" si="26"/>
        <v>9573155</v>
      </c>
      <c r="AD57" s="17">
        <f t="shared" si="27"/>
        <v>315042</v>
      </c>
      <c r="AE57" s="17">
        <f t="shared" si="28"/>
        <v>333848</v>
      </c>
      <c r="AF57" s="17">
        <f t="shared" si="29"/>
        <v>648890</v>
      </c>
      <c r="AG57" s="17">
        <f t="shared" si="30"/>
        <v>45809</v>
      </c>
      <c r="AH57" s="17">
        <f t="shared" si="31"/>
        <v>48625</v>
      </c>
      <c r="AI57" s="17">
        <f t="shared" si="32"/>
        <v>94434</v>
      </c>
      <c r="AJ57" s="17">
        <f t="shared" si="33"/>
        <v>4077</v>
      </c>
      <c r="AK57" s="17">
        <f t="shared" si="34"/>
        <v>4406</v>
      </c>
      <c r="AL57" s="14">
        <f t="shared" si="35"/>
        <v>8483</v>
      </c>
    </row>
    <row r="58" spans="1:38" ht="14.4" thickBot="1" x14ac:dyDescent="0.35">
      <c r="A58" s="39"/>
      <c r="B58" s="33">
        <v>2019</v>
      </c>
      <c r="C58" s="18">
        <v>4085762</v>
      </c>
      <c r="D58" s="18">
        <v>4324926</v>
      </c>
      <c r="E58" s="19">
        <f t="shared" si="25"/>
        <v>8410688</v>
      </c>
      <c r="F58" s="18">
        <v>268345</v>
      </c>
      <c r="G58" s="18">
        <v>283288</v>
      </c>
      <c r="H58" s="18">
        <f t="shared" si="36"/>
        <v>551633</v>
      </c>
      <c r="I58" s="18">
        <v>39053</v>
      </c>
      <c r="J58" s="18">
        <v>41075</v>
      </c>
      <c r="K58" s="18">
        <f t="shared" si="37"/>
        <v>80128</v>
      </c>
      <c r="L58" s="18">
        <v>3448</v>
      </c>
      <c r="M58" s="18">
        <v>3698</v>
      </c>
      <c r="N58" s="18">
        <f t="shared" si="38"/>
        <v>7146</v>
      </c>
      <c r="O58" s="18">
        <v>492426</v>
      </c>
      <c r="P58" s="18">
        <v>530045</v>
      </c>
      <c r="Q58" s="18">
        <f t="shared" si="39"/>
        <v>1022471</v>
      </c>
      <c r="R58" s="18">
        <v>42299</v>
      </c>
      <c r="S58" s="18">
        <v>45590</v>
      </c>
      <c r="T58" s="18">
        <f t="shared" si="40"/>
        <v>87889</v>
      </c>
      <c r="U58" s="18">
        <v>6292</v>
      </c>
      <c r="V58" s="18">
        <v>6892</v>
      </c>
      <c r="W58" s="18">
        <f t="shared" si="41"/>
        <v>13184</v>
      </c>
      <c r="X58" s="18">
        <v>606</v>
      </c>
      <c r="Y58" s="18">
        <v>679</v>
      </c>
      <c r="Z58" s="18">
        <f t="shared" si="42"/>
        <v>1285</v>
      </c>
      <c r="AA58" s="18">
        <f t="shared" si="43"/>
        <v>4578188</v>
      </c>
      <c r="AB58" s="18">
        <f t="shared" si="44"/>
        <v>4854971</v>
      </c>
      <c r="AC58" s="18">
        <f t="shared" ref="AC58" si="45">SUM(AA58:AB58)</f>
        <v>9433159</v>
      </c>
      <c r="AD58" s="20">
        <f t="shared" si="27"/>
        <v>310644</v>
      </c>
      <c r="AE58" s="20">
        <f t="shared" si="28"/>
        <v>328878</v>
      </c>
      <c r="AF58" s="20">
        <f t="shared" si="29"/>
        <v>639522</v>
      </c>
      <c r="AG58" s="20">
        <f t="shared" si="30"/>
        <v>45345</v>
      </c>
      <c r="AH58" s="20">
        <f t="shared" si="31"/>
        <v>47967</v>
      </c>
      <c r="AI58" s="20">
        <f t="shared" si="32"/>
        <v>93312</v>
      </c>
      <c r="AJ58" s="20">
        <f t="shared" si="33"/>
        <v>4054</v>
      </c>
      <c r="AK58" s="20">
        <f t="shared" si="34"/>
        <v>4377</v>
      </c>
      <c r="AL58" s="21">
        <f t="shared" si="35"/>
        <v>8431</v>
      </c>
    </row>
  </sheetData>
  <mergeCells count="32">
    <mergeCell ref="A46:A49"/>
    <mergeCell ref="A26:A29"/>
    <mergeCell ref="A30:A33"/>
    <mergeCell ref="A34:A37"/>
    <mergeCell ref="A38:A41"/>
    <mergeCell ref="A42:A45"/>
    <mergeCell ref="A6:A9"/>
    <mergeCell ref="A10:A13"/>
    <mergeCell ref="A14:A17"/>
    <mergeCell ref="A18:A21"/>
    <mergeCell ref="A22:A25"/>
    <mergeCell ref="AA3:AL3"/>
    <mergeCell ref="AA4:AC4"/>
    <mergeCell ref="AD4:AF4"/>
    <mergeCell ref="AG4:AI4"/>
    <mergeCell ref="AJ4:AL4"/>
    <mergeCell ref="A50:A53"/>
    <mergeCell ref="A1:AL1"/>
    <mergeCell ref="C3:N3"/>
    <mergeCell ref="A55:A58"/>
    <mergeCell ref="C4:E4"/>
    <mergeCell ref="F4:H4"/>
    <mergeCell ref="I4:K4"/>
    <mergeCell ref="L4:N4"/>
    <mergeCell ref="O2:Z2"/>
    <mergeCell ref="O3:Z3"/>
    <mergeCell ref="O4:Q4"/>
    <mergeCell ref="R4:T4"/>
    <mergeCell ref="U4:W4"/>
    <mergeCell ref="X4:Z4"/>
    <mergeCell ref="C2:N2"/>
    <mergeCell ref="AA2:AL2"/>
  </mergeCells>
  <pageMargins left="0.74803149606299213" right="0.74803149606299213" top="0.98425196850393704" bottom="0.98425196850393704" header="0.51181102362204722" footer="0.51181102362204722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Pastura Mauro</cp:lastModifiedBy>
  <cp:lastPrinted>2020-12-22T08:30:15Z</cp:lastPrinted>
  <dcterms:created xsi:type="dcterms:W3CDTF">2020-12-15T15:03:22Z</dcterms:created>
  <dcterms:modified xsi:type="dcterms:W3CDTF">2020-12-22T13:39:37Z</dcterms:modified>
</cp:coreProperties>
</file>