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stura Mauro\Censimenti\Censimento permanente della popolazione\2019\Diffusione risultati\File per sito\"/>
    </mc:Choice>
  </mc:AlternateContent>
  <bookViews>
    <workbookView xWindow="0" yWindow="0" windowWidth="17256" windowHeight="5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P13" i="1" l="1"/>
  <c r="B14" i="1"/>
  <c r="C14" i="1"/>
  <c r="E14" i="1"/>
  <c r="F14" i="1"/>
  <c r="H14" i="1"/>
  <c r="I14" i="1"/>
  <c r="K14" i="1"/>
  <c r="K16" i="1" s="1"/>
  <c r="L14" i="1"/>
  <c r="N14" i="1"/>
  <c r="O14" i="1"/>
  <c r="Q14" i="1"/>
  <c r="R14" i="1"/>
  <c r="T14" i="1"/>
  <c r="U14" i="1"/>
  <c r="W14" i="1"/>
  <c r="X14" i="1"/>
  <c r="C8" i="1"/>
  <c r="E8" i="1"/>
  <c r="F8" i="1"/>
  <c r="F16" i="1" s="1"/>
  <c r="H8" i="1"/>
  <c r="I8" i="1"/>
  <c r="K8" i="1"/>
  <c r="L8" i="1"/>
  <c r="N8" i="1"/>
  <c r="O8" i="1"/>
  <c r="Q8" i="1"/>
  <c r="R8" i="1"/>
  <c r="T8" i="1"/>
  <c r="U8" i="1"/>
  <c r="W8" i="1"/>
  <c r="X8" i="1"/>
  <c r="X16" i="1" s="1"/>
  <c r="B8" i="1"/>
  <c r="G13" i="1"/>
  <c r="G12" i="1"/>
  <c r="G11" i="1"/>
  <c r="G10" i="1"/>
  <c r="J10" i="1"/>
  <c r="Y7" i="1"/>
  <c r="Y10" i="1"/>
  <c r="Y11" i="1"/>
  <c r="Y12" i="1"/>
  <c r="Y13" i="1"/>
  <c r="V7" i="1"/>
  <c r="V10" i="1"/>
  <c r="V11" i="1"/>
  <c r="V12" i="1"/>
  <c r="V13" i="1"/>
  <c r="S7" i="1"/>
  <c r="S10" i="1"/>
  <c r="S11" i="1"/>
  <c r="S12" i="1"/>
  <c r="S13" i="1"/>
  <c r="P7" i="1"/>
  <c r="P10" i="1"/>
  <c r="P14" i="1" s="1"/>
  <c r="P11" i="1"/>
  <c r="P12" i="1"/>
  <c r="M7" i="1"/>
  <c r="M10" i="1"/>
  <c r="M11" i="1"/>
  <c r="M12" i="1"/>
  <c r="M13" i="1"/>
  <c r="J7" i="1"/>
  <c r="J11" i="1"/>
  <c r="J12" i="1"/>
  <c r="J13" i="1"/>
  <c r="G7" i="1"/>
  <c r="D7" i="1"/>
  <c r="D10" i="1"/>
  <c r="D11" i="1"/>
  <c r="D12" i="1"/>
  <c r="D13" i="1"/>
  <c r="Y14" i="1" l="1"/>
  <c r="W16" i="1"/>
  <c r="L16" i="1"/>
  <c r="M14" i="1"/>
  <c r="V14" i="1"/>
  <c r="T16" i="1"/>
  <c r="U16" i="1"/>
  <c r="I16" i="1"/>
  <c r="J14" i="1"/>
  <c r="H16" i="1"/>
  <c r="S14" i="1"/>
  <c r="Q16" i="1"/>
  <c r="R16" i="1"/>
  <c r="E16" i="1"/>
  <c r="G14" i="1"/>
  <c r="N16" i="1"/>
  <c r="O16" i="1"/>
  <c r="B16" i="1"/>
  <c r="D14" i="1"/>
  <c r="C16" i="1"/>
  <c r="Y6" i="1"/>
  <c r="Y8" i="1" s="1"/>
  <c r="Y16" i="1" s="1"/>
  <c r="V6" i="1"/>
  <c r="V8" i="1" s="1"/>
  <c r="V16" i="1" s="1"/>
  <c r="S6" i="1"/>
  <c r="S8" i="1" s="1"/>
  <c r="S16" i="1" s="1"/>
  <c r="M6" i="1"/>
  <c r="M8" i="1" s="1"/>
  <c r="J6" i="1"/>
  <c r="J8" i="1" s="1"/>
  <c r="G6" i="1"/>
  <c r="G8" i="1" s="1"/>
  <c r="D6" i="1"/>
  <c r="D8" i="1" s="1"/>
  <c r="P6" i="1"/>
  <c r="P8" i="1" s="1"/>
  <c r="P16" i="1" s="1"/>
  <c r="M16" i="1" l="1"/>
  <c r="J16" i="1"/>
  <c r="G16" i="1"/>
  <c r="D16" i="1"/>
</calcChain>
</file>

<file path=xl/sharedStrings.xml><?xml version="1.0" encoding="utf-8"?>
<sst xmlns="http://schemas.openxmlformats.org/spreadsheetml/2006/main" count="45" uniqueCount="20">
  <si>
    <t>Italia</t>
  </si>
  <si>
    <t>Piemonte</t>
  </si>
  <si>
    <t>Provincia di Cuneo</t>
  </si>
  <si>
    <t>Comune di Cuneo</t>
  </si>
  <si>
    <t>sesso</t>
  </si>
  <si>
    <t>M</t>
  </si>
  <si>
    <t>F</t>
  </si>
  <si>
    <t>T</t>
  </si>
  <si>
    <t>anno</t>
  </si>
  <si>
    <t>Popolazione di 15 anni e più per sesso e condizione professionale 2018 e 2019</t>
  </si>
  <si>
    <t>Condizione professionale o non professionale</t>
  </si>
  <si>
    <t>Occupato</t>
  </si>
  <si>
    <t>In cerca di occupazione</t>
  </si>
  <si>
    <t>FORZE DI LAVORO</t>
  </si>
  <si>
    <t>Percettore/rice di una o più pensioni per effetto di attività lavorativa precedente o di redditi da capitale</t>
  </si>
  <si>
    <t>Studente/ssa</t>
  </si>
  <si>
    <t>Casalinga/o</t>
  </si>
  <si>
    <t>In altra condizione</t>
  </si>
  <si>
    <t>NON FORZE DI LAVORO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</si>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</sst>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medium">
        <color rgb="FFC0C0C0"/>
      </left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18" fillId="35" borderId="13" xfId="0" applyNumberFormat="1" applyFont="1" applyFill="1" applyBorder="1" applyAlignment="1">
      <alignment horizontal="right" vertical="center" wrapText="1"/>
    </xf>
    <xf numFmtId="3" fontId="18" fillId="35" borderId="10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18" fillId="35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GridLines="0"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RowHeight="13.8" x14ac:dyDescent="0.25"/>
  <cols>
    <col min="1" max="1" width="25.5546875" style="2" customWidth="1"/>
    <col min="2" max="3" width="9.88671875" style="13" bestFit="1" customWidth="1"/>
    <col min="4" max="4" width="9.88671875" style="7" bestFit="1" customWidth="1"/>
    <col min="5" max="8" width="8.88671875" style="7" bestFit="1" customWidth="1"/>
    <col min="9" max="10" width="7.44140625" style="7" bestFit="1" customWidth="1"/>
    <col min="11" max="13" width="6.44140625" style="7" bestFit="1" customWidth="1"/>
    <col min="14" max="16" width="9.88671875" style="7" bestFit="1" customWidth="1"/>
    <col min="17" max="19" width="8.88671875" style="7" bestFit="1" customWidth="1"/>
    <col min="20" max="22" width="7.44140625" style="7" bestFit="1" customWidth="1"/>
    <col min="23" max="25" width="6.44140625" style="7" bestFit="1" customWidth="1"/>
    <col min="26" max="16384" width="8.88671875" style="7"/>
  </cols>
  <sheetData>
    <row r="1" spans="1:25" ht="13.2" customHeight="1" x14ac:dyDescent="0.2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2" customFormat="1" x14ac:dyDescent="0.25">
      <c r="A2" s="3"/>
      <c r="B2" s="14" t="s">
        <v>0</v>
      </c>
      <c r="C2" s="15"/>
      <c r="D2" s="21"/>
      <c r="E2" s="14" t="s">
        <v>1</v>
      </c>
      <c r="F2" s="15"/>
      <c r="G2" s="21"/>
      <c r="H2" s="14" t="s">
        <v>2</v>
      </c>
      <c r="I2" s="15"/>
      <c r="J2" s="21"/>
      <c r="K2" s="14" t="s">
        <v>3</v>
      </c>
      <c r="L2" s="15"/>
      <c r="M2" s="22"/>
      <c r="N2" s="14" t="s">
        <v>0</v>
      </c>
      <c r="O2" s="15"/>
      <c r="P2" s="21"/>
      <c r="Q2" s="14" t="s">
        <v>1</v>
      </c>
      <c r="R2" s="15"/>
      <c r="S2" s="21"/>
      <c r="T2" s="14" t="s">
        <v>2</v>
      </c>
      <c r="U2" s="15"/>
      <c r="V2" s="21"/>
      <c r="W2" s="14" t="s">
        <v>3</v>
      </c>
      <c r="X2" s="15"/>
      <c r="Y2" s="22"/>
    </row>
    <row r="3" spans="1:25" s="2" customFormat="1" x14ac:dyDescent="0.25">
      <c r="A3" s="3" t="s">
        <v>8</v>
      </c>
      <c r="B3" s="14">
        <v>2018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>
        <v>2019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s="2" customFormat="1" x14ac:dyDescent="0.25">
      <c r="A4" s="3" t="s">
        <v>4</v>
      </c>
      <c r="B4" s="4" t="s">
        <v>5</v>
      </c>
      <c r="C4" s="4" t="s">
        <v>6</v>
      </c>
      <c r="D4" s="1" t="s">
        <v>7</v>
      </c>
      <c r="E4" s="4" t="s">
        <v>5</v>
      </c>
      <c r="F4" s="4" t="s">
        <v>6</v>
      </c>
      <c r="G4" s="1" t="s">
        <v>7</v>
      </c>
      <c r="H4" s="4" t="s">
        <v>5</v>
      </c>
      <c r="I4" s="4" t="s">
        <v>6</v>
      </c>
      <c r="J4" s="1" t="s">
        <v>7</v>
      </c>
      <c r="K4" s="4" t="s">
        <v>5</v>
      </c>
      <c r="L4" s="4" t="s">
        <v>6</v>
      </c>
      <c r="M4" s="1" t="s">
        <v>7</v>
      </c>
      <c r="N4" s="4" t="s">
        <v>5</v>
      </c>
      <c r="O4" s="4" t="s">
        <v>6</v>
      </c>
      <c r="P4" s="1" t="s">
        <v>7</v>
      </c>
      <c r="Q4" s="4" t="s">
        <v>5</v>
      </c>
      <c r="R4" s="4" t="s">
        <v>6</v>
      </c>
      <c r="S4" s="1" t="s">
        <v>7</v>
      </c>
      <c r="T4" s="4" t="s">
        <v>5</v>
      </c>
      <c r="U4" s="4" t="s">
        <v>6</v>
      </c>
      <c r="V4" s="1" t="s">
        <v>7</v>
      </c>
      <c r="W4" s="4" t="s">
        <v>5</v>
      </c>
      <c r="X4" s="4" t="s">
        <v>6</v>
      </c>
      <c r="Y4" s="1" t="s">
        <v>7</v>
      </c>
    </row>
    <row r="5" spans="1:25" s="2" customFormat="1" ht="27.6" x14ac:dyDescent="0.25">
      <c r="A5" s="3" t="s">
        <v>10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x14ac:dyDescent="0.25">
      <c r="A6" s="5" t="s">
        <v>11</v>
      </c>
      <c r="B6" s="8">
        <v>13492216</v>
      </c>
      <c r="C6" s="8">
        <v>9885895</v>
      </c>
      <c r="D6" s="9">
        <f>SUM(B6:C6)</f>
        <v>23378111</v>
      </c>
      <c r="E6" s="8">
        <v>1010478</v>
      </c>
      <c r="F6" s="8">
        <v>806779</v>
      </c>
      <c r="G6" s="9">
        <f>SUM(E6:F6)</f>
        <v>1817257</v>
      </c>
      <c r="H6" s="8">
        <v>147557</v>
      </c>
      <c r="I6" s="8">
        <v>114591</v>
      </c>
      <c r="J6" s="9">
        <f>SUM(H6:I6)</f>
        <v>262148</v>
      </c>
      <c r="K6" s="8">
        <v>13208</v>
      </c>
      <c r="L6" s="8">
        <v>11194</v>
      </c>
      <c r="M6" s="9">
        <f>SUM(K6:L6)</f>
        <v>24402</v>
      </c>
      <c r="N6" s="8">
        <v>13630440</v>
      </c>
      <c r="O6" s="8">
        <v>10032031</v>
      </c>
      <c r="P6" s="9">
        <f>SUM(N6:O6)</f>
        <v>23662471</v>
      </c>
      <c r="Q6" s="8">
        <v>1015595</v>
      </c>
      <c r="R6" s="8">
        <v>813961</v>
      </c>
      <c r="S6" s="9">
        <f>SUM(Q6:R6)</f>
        <v>1829556</v>
      </c>
      <c r="T6" s="8">
        <v>150001</v>
      </c>
      <c r="U6" s="8">
        <v>116807</v>
      </c>
      <c r="V6" s="9">
        <f>SUM(T6:U6)</f>
        <v>266808</v>
      </c>
      <c r="W6" s="8">
        <v>13383</v>
      </c>
      <c r="X6" s="8">
        <v>11484</v>
      </c>
      <c r="Y6" s="9">
        <f>SUM(W6:X6)</f>
        <v>24867</v>
      </c>
    </row>
    <row r="7" spans="1:25" x14ac:dyDescent="0.25">
      <c r="A7" s="5" t="s">
        <v>12</v>
      </c>
      <c r="B7" s="10">
        <v>1992012</v>
      </c>
      <c r="C7" s="10">
        <v>1933515</v>
      </c>
      <c r="D7" s="11">
        <f t="shared" ref="D7:D13" si="0">SUM(B7:C7)</f>
        <v>3925527</v>
      </c>
      <c r="E7" s="10">
        <v>108216</v>
      </c>
      <c r="F7" s="10">
        <v>115885</v>
      </c>
      <c r="G7" s="11">
        <f t="shared" ref="G7:G13" si="1">SUM(E7:F7)</f>
        <v>224101</v>
      </c>
      <c r="H7" s="10">
        <v>10387</v>
      </c>
      <c r="I7" s="10">
        <v>11277</v>
      </c>
      <c r="J7" s="11">
        <f t="shared" ref="J7:J13" si="2">SUM(H7:I7)</f>
        <v>21664</v>
      </c>
      <c r="K7" s="10">
        <v>1075</v>
      </c>
      <c r="L7" s="10">
        <v>1254</v>
      </c>
      <c r="M7" s="11">
        <f t="shared" ref="M7:M13" si="3">SUM(K7:L7)</f>
        <v>2329</v>
      </c>
      <c r="N7" s="10">
        <v>1788921</v>
      </c>
      <c r="O7" s="10">
        <v>1785435</v>
      </c>
      <c r="P7" s="11">
        <f t="shared" ref="P7:P13" si="4">SUM(N7:O7)</f>
        <v>3574356</v>
      </c>
      <c r="Q7" s="10">
        <v>98998</v>
      </c>
      <c r="R7" s="10">
        <v>106353</v>
      </c>
      <c r="S7" s="11">
        <f t="shared" ref="S7:S13" si="5">SUM(Q7:R7)</f>
        <v>205351</v>
      </c>
      <c r="T7" s="10">
        <v>8969</v>
      </c>
      <c r="U7" s="10">
        <v>9977</v>
      </c>
      <c r="V7" s="11">
        <f t="shared" ref="V7:V13" si="6">SUM(T7:U7)</f>
        <v>18946</v>
      </c>
      <c r="W7" s="10">
        <v>977</v>
      </c>
      <c r="X7" s="10">
        <v>1120</v>
      </c>
      <c r="Y7" s="11">
        <f t="shared" ref="Y7:Y13" si="7">SUM(W7:X7)</f>
        <v>2097</v>
      </c>
    </row>
    <row r="8" spans="1:25" x14ac:dyDescent="0.25">
      <c r="A8" s="5" t="s">
        <v>13</v>
      </c>
      <c r="B8" s="8">
        <f>SUM(B6:B7)</f>
        <v>15484228</v>
      </c>
      <c r="C8" s="8">
        <f t="shared" ref="C8:Y8" si="8">SUM(C6:C7)</f>
        <v>11819410</v>
      </c>
      <c r="D8" s="8">
        <f t="shared" si="8"/>
        <v>27303638</v>
      </c>
      <c r="E8" s="8">
        <f t="shared" si="8"/>
        <v>1118694</v>
      </c>
      <c r="F8" s="8">
        <f t="shared" si="8"/>
        <v>922664</v>
      </c>
      <c r="G8" s="8">
        <f t="shared" si="8"/>
        <v>2041358</v>
      </c>
      <c r="H8" s="8">
        <f t="shared" si="8"/>
        <v>157944</v>
      </c>
      <c r="I8" s="8">
        <f t="shared" si="8"/>
        <v>125868</v>
      </c>
      <c r="J8" s="8">
        <f t="shared" si="8"/>
        <v>283812</v>
      </c>
      <c r="K8" s="8">
        <f t="shared" si="8"/>
        <v>14283</v>
      </c>
      <c r="L8" s="8">
        <f t="shared" si="8"/>
        <v>12448</v>
      </c>
      <c r="M8" s="8">
        <f t="shared" si="8"/>
        <v>26731</v>
      </c>
      <c r="N8" s="8">
        <f t="shared" si="8"/>
        <v>15419361</v>
      </c>
      <c r="O8" s="8">
        <f t="shared" si="8"/>
        <v>11817466</v>
      </c>
      <c r="P8" s="8">
        <f t="shared" si="8"/>
        <v>27236827</v>
      </c>
      <c r="Q8" s="8">
        <f t="shared" si="8"/>
        <v>1114593</v>
      </c>
      <c r="R8" s="8">
        <f t="shared" si="8"/>
        <v>920314</v>
      </c>
      <c r="S8" s="8">
        <f t="shared" si="8"/>
        <v>2034907</v>
      </c>
      <c r="T8" s="8">
        <f t="shared" si="8"/>
        <v>158970</v>
      </c>
      <c r="U8" s="8">
        <f t="shared" si="8"/>
        <v>126784</v>
      </c>
      <c r="V8" s="8">
        <f t="shared" si="8"/>
        <v>285754</v>
      </c>
      <c r="W8" s="8">
        <f t="shared" si="8"/>
        <v>14360</v>
      </c>
      <c r="X8" s="8">
        <f t="shared" si="8"/>
        <v>12604</v>
      </c>
      <c r="Y8" s="8">
        <f t="shared" si="8"/>
        <v>26964</v>
      </c>
    </row>
    <row r="9" spans="1:25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ht="55.2" x14ac:dyDescent="0.25">
      <c r="A10" s="5" t="s">
        <v>14</v>
      </c>
      <c r="B10" s="8">
        <v>5627058</v>
      </c>
      <c r="C10" s="8">
        <v>5960382</v>
      </c>
      <c r="D10" s="9">
        <f t="shared" si="0"/>
        <v>11587440</v>
      </c>
      <c r="E10" s="8">
        <v>475295</v>
      </c>
      <c r="F10" s="8">
        <v>542590</v>
      </c>
      <c r="G10" s="9">
        <f t="shared" si="1"/>
        <v>1017885</v>
      </c>
      <c r="H10" s="8">
        <v>62664</v>
      </c>
      <c r="I10" s="8">
        <v>71686</v>
      </c>
      <c r="J10" s="9">
        <f t="shared" si="2"/>
        <v>134350</v>
      </c>
      <c r="K10" s="8">
        <v>5909</v>
      </c>
      <c r="L10" s="8">
        <v>7391</v>
      </c>
      <c r="M10" s="9">
        <f t="shared" si="3"/>
        <v>13300</v>
      </c>
      <c r="N10" s="8">
        <v>5686819</v>
      </c>
      <c r="O10" s="8">
        <v>5895382</v>
      </c>
      <c r="P10" s="9">
        <f t="shared" si="4"/>
        <v>11582201</v>
      </c>
      <c r="Q10" s="8">
        <v>470673</v>
      </c>
      <c r="R10" s="8">
        <v>530422</v>
      </c>
      <c r="S10" s="9">
        <f t="shared" si="5"/>
        <v>1001095</v>
      </c>
      <c r="T10" s="8">
        <v>60818</v>
      </c>
      <c r="U10" s="8">
        <v>68411</v>
      </c>
      <c r="V10" s="9">
        <f t="shared" si="6"/>
        <v>129229</v>
      </c>
      <c r="W10" s="8">
        <v>5832</v>
      </c>
      <c r="X10" s="8">
        <v>7084</v>
      </c>
      <c r="Y10" s="9">
        <f t="shared" si="7"/>
        <v>12916</v>
      </c>
    </row>
    <row r="11" spans="1:25" x14ac:dyDescent="0.25">
      <c r="A11" s="5" t="s">
        <v>15</v>
      </c>
      <c r="B11" s="10">
        <v>1917193</v>
      </c>
      <c r="C11" s="10">
        <v>2070311</v>
      </c>
      <c r="D11" s="11">
        <f t="shared" si="0"/>
        <v>3987504</v>
      </c>
      <c r="E11" s="10">
        <v>124758</v>
      </c>
      <c r="F11" s="10">
        <v>132795</v>
      </c>
      <c r="G11" s="11">
        <f t="shared" si="1"/>
        <v>257553</v>
      </c>
      <c r="H11" s="10">
        <v>16421</v>
      </c>
      <c r="I11" s="10">
        <v>18062</v>
      </c>
      <c r="J11" s="11">
        <f t="shared" si="2"/>
        <v>34483</v>
      </c>
      <c r="K11" s="10">
        <v>1782</v>
      </c>
      <c r="L11" s="10">
        <v>2012</v>
      </c>
      <c r="M11" s="11">
        <f t="shared" si="3"/>
        <v>3794</v>
      </c>
      <c r="N11" s="10">
        <v>1942301</v>
      </c>
      <c r="O11" s="10">
        <v>2140579</v>
      </c>
      <c r="P11" s="11">
        <f t="shared" si="4"/>
        <v>4082880</v>
      </c>
      <c r="Q11" s="10">
        <v>125047</v>
      </c>
      <c r="R11" s="10">
        <v>136757</v>
      </c>
      <c r="S11" s="11">
        <f t="shared" si="5"/>
        <v>261804</v>
      </c>
      <c r="T11" s="10">
        <v>16520</v>
      </c>
      <c r="U11" s="10">
        <v>18688</v>
      </c>
      <c r="V11" s="11">
        <f t="shared" si="6"/>
        <v>35208</v>
      </c>
      <c r="W11" s="10">
        <v>1803</v>
      </c>
      <c r="X11" s="10">
        <v>2013</v>
      </c>
      <c r="Y11" s="11">
        <f t="shared" si="7"/>
        <v>3816</v>
      </c>
    </row>
    <row r="12" spans="1:25" x14ac:dyDescent="0.25">
      <c r="A12" s="5" t="s">
        <v>16</v>
      </c>
      <c r="B12" s="8">
        <v>230065</v>
      </c>
      <c r="C12" s="8">
        <v>5393725</v>
      </c>
      <c r="D12" s="9">
        <f t="shared" si="0"/>
        <v>5623790</v>
      </c>
      <c r="E12" s="8">
        <v>11652</v>
      </c>
      <c r="F12" s="8">
        <v>277602</v>
      </c>
      <c r="G12" s="9">
        <f t="shared" si="1"/>
        <v>289254</v>
      </c>
      <c r="H12" s="8">
        <v>1351</v>
      </c>
      <c r="I12" s="8">
        <v>33911</v>
      </c>
      <c r="J12" s="9">
        <f t="shared" si="2"/>
        <v>35262</v>
      </c>
      <c r="K12" s="8">
        <v>115</v>
      </c>
      <c r="L12" s="8">
        <v>2981</v>
      </c>
      <c r="M12" s="9">
        <f t="shared" si="3"/>
        <v>3096</v>
      </c>
      <c r="N12" s="8">
        <v>233579</v>
      </c>
      <c r="O12" s="8">
        <v>5371997</v>
      </c>
      <c r="P12" s="9">
        <f t="shared" si="4"/>
        <v>5605576</v>
      </c>
      <c r="Q12" s="8">
        <v>12542</v>
      </c>
      <c r="R12" s="8">
        <v>278660</v>
      </c>
      <c r="S12" s="9">
        <f t="shared" si="5"/>
        <v>291202</v>
      </c>
      <c r="T12" s="8">
        <v>1443</v>
      </c>
      <c r="U12" s="8">
        <v>34279</v>
      </c>
      <c r="V12" s="9">
        <f t="shared" si="6"/>
        <v>35722</v>
      </c>
      <c r="W12" s="8">
        <v>128</v>
      </c>
      <c r="X12" s="8">
        <v>3070</v>
      </c>
      <c r="Y12" s="9">
        <f t="shared" si="7"/>
        <v>3198</v>
      </c>
    </row>
    <row r="13" spans="1:25" ht="14.4" thickBot="1" x14ac:dyDescent="0.3">
      <c r="A13" s="6" t="s">
        <v>17</v>
      </c>
      <c r="B13" s="10">
        <v>1822332</v>
      </c>
      <c r="C13" s="10">
        <v>1620082</v>
      </c>
      <c r="D13" s="11">
        <f t="shared" si="0"/>
        <v>3442414</v>
      </c>
      <c r="E13" s="10">
        <v>97131</v>
      </c>
      <c r="F13" s="10">
        <v>90049</v>
      </c>
      <c r="G13" s="11">
        <f t="shared" si="1"/>
        <v>187180</v>
      </c>
      <c r="H13" s="10">
        <v>11029</v>
      </c>
      <c r="I13" s="10">
        <v>10025</v>
      </c>
      <c r="J13" s="11">
        <f t="shared" si="2"/>
        <v>21054</v>
      </c>
      <c r="K13" s="10">
        <v>1152</v>
      </c>
      <c r="L13" s="10">
        <v>1139</v>
      </c>
      <c r="M13" s="11">
        <f t="shared" si="3"/>
        <v>2291</v>
      </c>
      <c r="N13" s="10">
        <v>1792149</v>
      </c>
      <c r="O13" s="10">
        <v>1614301</v>
      </c>
      <c r="P13" s="11">
        <f t="shared" si="4"/>
        <v>3406450</v>
      </c>
      <c r="Q13" s="10">
        <v>102094</v>
      </c>
      <c r="R13" s="10">
        <v>94677</v>
      </c>
      <c r="S13" s="11">
        <f t="shared" si="5"/>
        <v>196771</v>
      </c>
      <c r="T13" s="10">
        <v>11840</v>
      </c>
      <c r="U13" s="10">
        <v>11139</v>
      </c>
      <c r="V13" s="11">
        <f t="shared" si="6"/>
        <v>22979</v>
      </c>
      <c r="W13" s="10">
        <v>1281</v>
      </c>
      <c r="X13" s="10">
        <v>1261</v>
      </c>
      <c r="Y13" s="11">
        <f t="shared" si="7"/>
        <v>2542</v>
      </c>
    </row>
    <row r="14" spans="1:25" x14ac:dyDescent="0.25">
      <c r="A14" s="5" t="s">
        <v>18</v>
      </c>
      <c r="B14" s="12">
        <f>SUM(B10:B13)</f>
        <v>9596648</v>
      </c>
      <c r="C14" s="12">
        <f t="shared" ref="C14:Y14" si="9">SUM(C10:C13)</f>
        <v>15044500</v>
      </c>
      <c r="D14" s="12">
        <f t="shared" si="9"/>
        <v>24641148</v>
      </c>
      <c r="E14" s="12">
        <f t="shared" si="9"/>
        <v>708836</v>
      </c>
      <c r="F14" s="12">
        <f t="shared" si="9"/>
        <v>1043036</v>
      </c>
      <c r="G14" s="12">
        <f t="shared" si="9"/>
        <v>1751872</v>
      </c>
      <c r="H14" s="12">
        <f t="shared" si="9"/>
        <v>91465</v>
      </c>
      <c r="I14" s="12">
        <f t="shared" si="9"/>
        <v>133684</v>
      </c>
      <c r="J14" s="12">
        <f t="shared" si="9"/>
        <v>225149</v>
      </c>
      <c r="K14" s="12">
        <f t="shared" si="9"/>
        <v>8958</v>
      </c>
      <c r="L14" s="12">
        <f t="shared" si="9"/>
        <v>13523</v>
      </c>
      <c r="M14" s="12">
        <f t="shared" si="9"/>
        <v>22481</v>
      </c>
      <c r="N14" s="12">
        <f t="shared" si="9"/>
        <v>9654848</v>
      </c>
      <c r="O14" s="12">
        <f t="shared" si="9"/>
        <v>15022259</v>
      </c>
      <c r="P14" s="12">
        <f t="shared" si="9"/>
        <v>24677107</v>
      </c>
      <c r="Q14" s="12">
        <f t="shared" si="9"/>
        <v>710356</v>
      </c>
      <c r="R14" s="12">
        <f t="shared" si="9"/>
        <v>1040516</v>
      </c>
      <c r="S14" s="12">
        <f t="shared" si="9"/>
        <v>1750872</v>
      </c>
      <c r="T14" s="12">
        <f t="shared" si="9"/>
        <v>90621</v>
      </c>
      <c r="U14" s="12">
        <f t="shared" si="9"/>
        <v>132517</v>
      </c>
      <c r="V14" s="12">
        <f t="shared" si="9"/>
        <v>223138</v>
      </c>
      <c r="W14" s="12">
        <f t="shared" si="9"/>
        <v>9044</v>
      </c>
      <c r="X14" s="12">
        <f t="shared" si="9"/>
        <v>13428</v>
      </c>
      <c r="Y14" s="12">
        <f t="shared" si="9"/>
        <v>22472</v>
      </c>
    </row>
    <row r="15" spans="1:25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1:25" x14ac:dyDescent="0.25">
      <c r="A16" s="5" t="s">
        <v>19</v>
      </c>
      <c r="B16" s="12">
        <f>SUM(B8+B14)</f>
        <v>25080876</v>
      </c>
      <c r="C16" s="12">
        <f t="shared" ref="C16:Y16" si="10">SUM(C8+C14)</f>
        <v>26863910</v>
      </c>
      <c r="D16" s="12">
        <f t="shared" si="10"/>
        <v>51944786</v>
      </c>
      <c r="E16" s="12">
        <f t="shared" si="10"/>
        <v>1827530</v>
      </c>
      <c r="F16" s="12">
        <f t="shared" si="10"/>
        <v>1965700</v>
      </c>
      <c r="G16" s="12">
        <f t="shared" si="10"/>
        <v>3793230</v>
      </c>
      <c r="H16" s="12">
        <f t="shared" si="10"/>
        <v>249409</v>
      </c>
      <c r="I16" s="12">
        <f t="shared" si="10"/>
        <v>259552</v>
      </c>
      <c r="J16" s="12">
        <f t="shared" si="10"/>
        <v>508961</v>
      </c>
      <c r="K16" s="12">
        <f t="shared" si="10"/>
        <v>23241</v>
      </c>
      <c r="L16" s="12">
        <f t="shared" si="10"/>
        <v>25971</v>
      </c>
      <c r="M16" s="12">
        <f t="shared" si="10"/>
        <v>49212</v>
      </c>
      <c r="N16" s="12">
        <f t="shared" si="10"/>
        <v>25074209</v>
      </c>
      <c r="O16" s="12">
        <f t="shared" si="10"/>
        <v>26839725</v>
      </c>
      <c r="P16" s="12">
        <f t="shared" si="10"/>
        <v>51913934</v>
      </c>
      <c r="Q16" s="12">
        <f t="shared" si="10"/>
        <v>1824949</v>
      </c>
      <c r="R16" s="12">
        <f t="shared" si="10"/>
        <v>1960830</v>
      </c>
      <c r="S16" s="12">
        <f t="shared" si="10"/>
        <v>3785779</v>
      </c>
      <c r="T16" s="12">
        <f t="shared" si="10"/>
        <v>249591</v>
      </c>
      <c r="U16" s="12">
        <f t="shared" si="10"/>
        <v>259301</v>
      </c>
      <c r="V16" s="12">
        <f t="shared" si="10"/>
        <v>508892</v>
      </c>
      <c r="W16" s="12">
        <f t="shared" si="10"/>
        <v>23404</v>
      </c>
      <c r="X16" s="12">
        <f t="shared" si="10"/>
        <v>26032</v>
      </c>
      <c r="Y16" s="12">
        <f t="shared" si="10"/>
        <v>49436</v>
      </c>
    </row>
  </sheetData>
  <mergeCells count="14">
    <mergeCell ref="B5:Y5"/>
    <mergeCell ref="A15:Y15"/>
    <mergeCell ref="A9:Y9"/>
    <mergeCell ref="A1:Y1"/>
    <mergeCell ref="B3:M3"/>
    <mergeCell ref="N2:P2"/>
    <mergeCell ref="Q2:S2"/>
    <mergeCell ref="T2:V2"/>
    <mergeCell ref="W2:Y2"/>
    <mergeCell ref="N3:Y3"/>
    <mergeCell ref="B2:D2"/>
    <mergeCell ref="E2:G2"/>
    <mergeCell ref="H2:J2"/>
    <mergeCell ref="K2:M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Pastura Mauro</cp:lastModifiedBy>
  <cp:lastPrinted>2020-12-16T10:14:12Z</cp:lastPrinted>
  <dcterms:created xsi:type="dcterms:W3CDTF">2020-12-15T15:03:22Z</dcterms:created>
  <dcterms:modified xsi:type="dcterms:W3CDTF">2020-12-22T15:21:59Z</dcterms:modified>
</cp:coreProperties>
</file>